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3215" windowHeight="670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<sst xmlns="http://schemas.openxmlformats.org/spreadsheetml/2006/main" count="487" uniqueCount="94">
  <si>
    <t>№ п/п</t>
  </si>
  <si>
    <t>Источник финансирования</t>
  </si>
  <si>
    <t>Процент финансирования</t>
  </si>
  <si>
    <t>Культура городского округа Домодедово на 2017-2021 годы
Комитет по культуре, делам молодежи и спорту Администрации городского округа Домодедово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</si>
  <si>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</si>
  <si>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</si>
  <si>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</si>
  <si>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</si>
  <si>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</si>
  <si>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«Развитие библиотечного дела в городском округе Домодедово на 2017–2021 годы»</t>
  </si>
  <si>
    <t>Итого по подпрограмме</t>
  </si>
  <si>
    <t>«Укрепление материально-технической базы учреждений культуры и искусства городского округа Домодедово на 2017-2021 годы»</t>
  </si>
  <si>
    <t>«Обеспечение деятельности Комитета по культуре, делам молодежи и спорту Администрации городского округа Домодедово и подведомственных ему учреждений на 2017-2021 годы»</t>
  </si>
  <si>
    <t>Мероприятия муниципальной программы "Культура городского округа Домодедово на 2017-2021 годы"</t>
  </si>
  <si>
    <t>Развитие образования и воспитания в городском округе Домодедово на 2017-2021 годы
Управление образования Администрации городского округа Домодедово</t>
  </si>
  <si>
    <t>«Дошкольное образование»</t>
  </si>
  <si>
    <t xml:space="preserve">«Общее образование» </t>
  </si>
  <si>
    <t xml:space="preserve">«Дополнительное образование, воспитание и психолого-социальное сопровождение детей» </t>
  </si>
  <si>
    <t xml:space="preserve">«Обеспечивающая подпрограмма» </t>
  </si>
  <si>
    <t>Социальная защита населения городского округа Домодедово на 2017-2021 годы
Отдел социальной помощи Администрации городского округа Домодедово</t>
  </si>
  <si>
    <t>«Социальная поддержка граждан пожилого возраста, ветеранов, инвалидов и других категорий граждан городского округа Домодедово на 2017-2021 годы»</t>
  </si>
  <si>
    <t>«Формирование доступной среды на 2017-2021 годы»</t>
  </si>
  <si>
    <t>«Создание условий для оказания медицинской помощи на 2017-2021 годы»</t>
  </si>
  <si>
    <t>Спорт городского округа Домодедово на 2017-2021 годы
Комитет по культуре, делам молодежи и спорту Администрации городского округа Домодедово</t>
  </si>
  <si>
    <t>Развитие физической культуры и спорта в городском округе Домодедово на 2017-2021 годы</t>
  </si>
  <si>
    <t>Молодое поколение городского округа Домодедово на 2017-2021 годы</t>
  </si>
  <si>
    <t>Сельское хозяйство городского округа Домодедово Московской области на 2014-2020 годы
Отдел агрокомплекса и экологии Администрации городского округа Домодедово</t>
  </si>
  <si>
    <t>«Развитие отраслей сельского хозяйства городского округа Домодедово Московской области на 2014-2020 годы»</t>
  </si>
  <si>
    <t>«Устойчивое развитие сельских территорий на 2014-2020 годы»</t>
  </si>
  <si>
    <t>"Борьба с борщевиком Сосновского на территории городского округа Домодедово Московской области на 2018-2020 годы"</t>
  </si>
  <si>
    <t>Экология и окружающая среда городского округа Домодедово на 2017-2021 годы
Отдел агрокомплекса и экологии Администрации городского округа Домодедово</t>
  </si>
  <si>
    <t>«Охрана  окружающей среды  городского округа Домодедово на 2017-2021 годы»</t>
  </si>
  <si>
    <t>«Обеспечение безопасности гидротехнических сооружений городского округа Домодедово на 2017-2021 годы»</t>
  </si>
  <si>
    <t>«Охрана особо охраняемых природных   территорий  местного значения, городских лесов и лесопарковых зон и зон озелененных территорий городского округа Домодедово на 2017-2021 годы»</t>
  </si>
  <si>
    <t>Безопасность населения городского округа Домодедово на 2017-2021 годы
Управление по территориальной безопасности, ГО и ЧС Администрации городского округа Домодедово</t>
  </si>
  <si>
    <t>"Снижение рисков, смягчение последствий возникновения  чрезвычайных ситуаций природного и техногенного характера на территории городского округа Домодедово на 2017 - 2021 годы"</t>
  </si>
  <si>
    <t>Развитие и совершенствование системы оповещения и информирования населения городского округа Домодедово на 2017 - 2021 годы</t>
  </si>
  <si>
    <t>Обеспечение пожарной безопасности на территории городского округа Домодедово на 2017 - 2021 годы</t>
  </si>
  <si>
    <t>Обеспечение мероприятий гражданской обороны на территории городского округа Домодедово на 2017 - 2021 годы</t>
  </si>
  <si>
    <t>"Профилактика преступлений и иных правонарушений на территории городского округа Домодедово на 2017- 2021 годы"</t>
  </si>
  <si>
    <t>Жилище городского округа Домодедово на 2017-2021 годы
Комитет по управлению имуществом Администрации городского округа Домодедово</t>
  </si>
  <si>
    <t>«Обеспечение жильем молодых семей городского округа Домодедово на 2017-2021годы»</t>
  </si>
  <si>
    <t>«Обеспечение жильем отдельных категорий граждан, установленных федеральным законодательством 2017-2021 годы»</t>
  </si>
  <si>
    <t xml:space="preserve">«Обеспечение жильем детей-сирот, оставшихся без попечения родителей, лиц из числа детей-сирот и детей, оставшихся без попечения родителей  на 2017-2021 годы» </t>
  </si>
  <si>
    <t>«Улучшение жилищных условий семей, имеющих семь и более детей на 2017-2021 годы»</t>
  </si>
  <si>
    <t>«Комплексное освоение земельных участков в целях жилищного строительства и развитие застроенных территорий городского округа Домодедово на 2017-2021 годы».</t>
  </si>
  <si>
    <t>"Обеспечение жилыми помещениями граждан, состоящих на учете в качестве нуждающихся в жилых помещениях, предоставляемых по договорам социального найма на 2017-2021 годы"</t>
  </si>
  <si>
    <t>Формирование современной комфортной среды на территории городского округа Домодедово на 2018-2022 годы 
Управление ЖКХ Администрации городского округа Домодедово</t>
  </si>
  <si>
    <t xml:space="preserve">Подпрограмма 1  «Комфортная городская среда на территории городского округа Домодедово»
</t>
  </si>
  <si>
    <t>Подпрограмма 2 «Благоустройство территории городского округа Домодедово»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</si>
  <si>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</si>
  <si>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Предпринимательство городского округа Домодедово на 2017-2021 годы
Комитет по экономике Администрации городского округа Домодедово</t>
  </si>
  <si>
    <t>«Развитие малого и среднего предпринимательства в городском округе Домодедово на 2017-2021 годы»</t>
  </si>
  <si>
    <t>«Содействие занятости населения городского округа Домодедово на 2017-2021 годы»</t>
  </si>
  <si>
    <t>«Развитие конкуренции в городском округе Домодедово на 2017-2021 годы»</t>
  </si>
  <si>
    <t xml:space="preserve">«Инвестиции городского округа Домодедово на 2017-2021 годы» </t>
  </si>
  <si>
    <t>«Развитие потребительского рынка и услуг на территории городского округа Домодедово на 2017-2021 годы»</t>
  </si>
  <si>
    <t>Эффективная власть на 2017-2021 годы
Управление бухгалтерского учета и отчетности Администрации городского округа Домодедово</t>
  </si>
  <si>
    <t>«Развитие информационной и технической инфраструктуры экосистемы цифровой экономики городского округа Домодедово на 2017-2021 годы."</t>
  </si>
  <si>
    <t xml:space="preserve">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2017-2021 годы </t>
  </si>
  <si>
    <t>"Развитие муниципальной службы городского округа Домодедово на 2017-2021 годы"</t>
  </si>
  <si>
    <t>"Обеспечение реализации полномочий Финансового управления Администрации городского округа Домодедово на 2017-2021 годы"</t>
  </si>
  <si>
    <t>"Управление муниципальными финансами городского округа Домодедово на 2017-2021 годы"</t>
  </si>
  <si>
    <t>"Обеспечение деятельности Администрации городского округа Домодедово на 2017-2021 годы"</t>
  </si>
  <si>
    <t>"Обеспечение деятельности МКУ "Централизованная бухгалтерия" на 2018-2021 годы"</t>
  </si>
  <si>
    <t>"Развитие архивного дела на 2017-2021 годы"</t>
  </si>
  <si>
    <t>"Обеспечение деятельности МКУ "Домодедовская статистика" на 2017-2021 годы"</t>
  </si>
  <si>
    <t>"Обеспечение деятельности Комитета по управлению имуществом Администрации городского округа Домодедово на 2017-2021 годы"</t>
  </si>
  <si>
    <t>"Развитие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земельными участками на 2017-2021 годы"</t>
  </si>
  <si>
    <t>"Обеспечение деятельности МКУ "Дирекция Единого Заказчика" на 2017-2021 годы"</t>
  </si>
  <si>
    <t>"Обеспечение деятельности МКУ "Управление капитального строительства" на 2017-2021 годы"</t>
  </si>
  <si>
    <t>"Обеспечение деятельности МКУ "Ремонт и обслуживание зданий" на 2017-2021 годы"</t>
  </si>
  <si>
    <t>"Развитие системы информирования населения о деятельности органов местного самоуправления городского округа Домодедово на 2017-2021 годы"
Организационное управление Администрации городского округа Домодедово</t>
  </si>
  <si>
    <t>"Развитие системы информирования населения о деятельности органов местного самоуправления городского округа Домодедово на 2017-2021 годы"</t>
  </si>
  <si>
    <t>Развитие и функционирование дорожно-транспортного комплекса городского округа Домодедово на 2017-2021 годы
Управление строительства и городской инфраструктуры Администрации городского округа Домодедово</t>
  </si>
  <si>
    <t>Обеспечение доступности услуг пассажирского транспорта на территории городского округа Домодедово на 2017-2021 годы.</t>
  </si>
  <si>
    <t>Обеспечение безопасности дорожного движения на территории городского округа Домодедово на 2017-2021 годы.</t>
  </si>
  <si>
    <t>Обеспечение проектирования, строительства, реконструкции, ремонта и содержания автомобильных дорог, тротуаров, мостов муниципального значения на 2017-2021 годы.</t>
  </si>
  <si>
    <t>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</t>
  </si>
  <si>
    <t>Архитектура и градостроительство городского округа Домодедово на 2017-2021 годы
Управление строительства и городской инфраструктуры Администрации городского округа Домодедово</t>
  </si>
  <si>
    <t>"Проектно-информационное обеспечение градостроительной деятельности городского округа Домодедово на 2017-2021 годы"</t>
  </si>
  <si>
    <t>Содержание и развитие инженерной инфраструктуры и энергоэффективности на территории городского округа Домодедово на 2018-2022 годы
Управление ЖКХ Администрации городского округа Домодедово</t>
  </si>
  <si>
    <t>Подпрограмма 1  «Чистая вода на территории городского округа Домодедово»</t>
  </si>
  <si>
    <t>Подпрограмма 2 «Очистка сточных вод на территории городского округа Домодедово»</t>
  </si>
  <si>
    <t xml:space="preserve">Подпрограмма 3 «Создание условий для обеспечения качественными жилищно-коммунальными услугами на территории городского округа Домодедово» </t>
  </si>
  <si>
    <t>Подпрограмма 4 «Энергосбережение и повышение энергетической эффективности на территории городского округа Домодедово»</t>
  </si>
  <si>
    <t>Газификация сельских населенных пунктов городского округа Домодедово Московской области на 2015-2019 годы
Управление строительства и городской инфраструктуры Администрации городского округа Домодедово</t>
  </si>
  <si>
    <t>Газификация сельских населенных пунктов городского округа Домодедово Московской области на 2015-2019 годы</t>
  </si>
  <si>
    <t>Всего</t>
  </si>
  <si>
    <t>Наименование программы, подпрограммы, муниципальный заказчик
государственный заказчик</t>
  </si>
  <si>
    <t>Плановый объем финансирования (тыс. руб.)</t>
  </si>
  <si>
    <t>Итого по муниципальным программам городского округа Домодедово</t>
  </si>
  <si>
    <t>Сводный оперативный (годовой) отчёт о ходе реализации муниципальных программ городского округа Домодедово 
 за январь - декабрь 2018 года</t>
  </si>
  <si>
    <t xml:space="preserve">Профинансировано за январь-декабрь (тыс.руб.)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</si>
</sst>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11" borderId="10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17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2" fillId="0" borderId="11" xfId="0" applyNumberFormat="1" applyFont="1" applyFill="1" applyBorder="1" applyAlignment="1" applyProtection="1">
      <alignment horizontal="right" vertical="top" wrapText="1"/>
      <protection locked="0"/>
    </xf>
    <xf numFmtId="172" fontId="3" fillId="0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11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showGridLines="0" tabSelected="1" zoomScale="124" zoomScaleNormal="124" zoomScalePageLayoutView="0" workbookViewId="0" topLeftCell="A1">
      <selection activeCell="H83" sqref="H1:H16384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27.00390625" style="0" customWidth="1"/>
    <col min="4" max="4" width="28.8515625" style="0" customWidth="1"/>
    <col min="5" max="5" width="14.57421875" style="0" customWidth="1"/>
    <col min="6" max="6" width="16.57421875" style="0" customWidth="1"/>
    <col min="7" max="7" width="14.57421875" style="10" customWidth="1"/>
    <col min="8" max="8" width="6.57421875" style="15" customWidth="1"/>
    <col min="9" max="9" width="9.140625" style="15" customWidth="1"/>
    <col min="10" max="14" width="9.140625" style="0" customWidth="1"/>
  </cols>
  <sheetData>
    <row r="1" spans="1:8" ht="24" customHeight="1">
      <c r="A1" s="1"/>
      <c r="B1" s="20" t="s">
        <v>92</v>
      </c>
      <c r="C1" s="21"/>
      <c r="D1" s="21"/>
      <c r="E1" s="21"/>
      <c r="F1" s="21"/>
      <c r="G1" s="21"/>
      <c r="H1" s="2"/>
    </row>
    <row r="2" spans="1:8" ht="56.25" customHeight="1">
      <c r="A2" s="1"/>
      <c r="B2" s="3" t="s">
        <v>0</v>
      </c>
      <c r="C2" s="4" t="s">
        <v>89</v>
      </c>
      <c r="D2" s="4" t="s">
        <v>1</v>
      </c>
      <c r="E2" s="4" t="s">
        <v>90</v>
      </c>
      <c r="F2" s="4" t="s">
        <v>93</v>
      </c>
      <c r="G2" s="16" t="s">
        <v>2</v>
      </c>
      <c r="H2" s="1"/>
    </row>
    <row r="3" spans="1:8" ht="18.75" customHeight="1">
      <c r="A3" s="1"/>
      <c r="B3" s="22">
        <v>1</v>
      </c>
      <c r="C3" s="23" t="s">
        <v>3</v>
      </c>
      <c r="D3" s="9" t="s">
        <v>4</v>
      </c>
      <c r="E3" s="12">
        <v>0</v>
      </c>
      <c r="F3" s="12">
        <v>0</v>
      </c>
      <c r="G3" s="17">
        <v>0</v>
      </c>
      <c r="H3" s="1"/>
    </row>
    <row r="4" spans="1:8" ht="28.5" customHeight="1">
      <c r="A4" s="1"/>
      <c r="B4" s="22"/>
      <c r="C4" s="23"/>
      <c r="D4" s="9" t="s">
        <v>5</v>
      </c>
      <c r="E4" s="12">
        <v>29040</v>
      </c>
      <c r="F4" s="12">
        <v>29040</v>
      </c>
      <c r="G4" s="17">
        <f>F4/E4*100</f>
        <v>100</v>
      </c>
      <c r="H4" s="1"/>
    </row>
    <row r="5" spans="1:8" ht="37.5" customHeight="1">
      <c r="A5" s="1"/>
      <c r="B5" s="22"/>
      <c r="C5" s="23"/>
      <c r="D5" s="9" t="s">
        <v>6</v>
      </c>
      <c r="E5" s="12">
        <v>468356.2</v>
      </c>
      <c r="F5" s="12">
        <v>465971.96</v>
      </c>
      <c r="G5" s="17">
        <f>F5/E5*100</f>
        <v>99.49093446398277</v>
      </c>
      <c r="H5" s="1"/>
    </row>
    <row r="6" spans="1:8" ht="18.75" customHeight="1">
      <c r="A6" s="1"/>
      <c r="B6" s="22"/>
      <c r="C6" s="23"/>
      <c r="D6" s="9" t="s">
        <v>7</v>
      </c>
      <c r="E6" s="12">
        <v>0</v>
      </c>
      <c r="F6" s="12">
        <v>0</v>
      </c>
      <c r="G6" s="17">
        <v>0</v>
      </c>
      <c r="H6" s="1"/>
    </row>
    <row r="7" spans="1:8" ht="26.25" customHeight="1">
      <c r="A7" s="1"/>
      <c r="B7" s="22"/>
      <c r="C7" s="13" t="s">
        <v>8</v>
      </c>
      <c r="D7" s="7"/>
      <c r="E7" s="12">
        <f>E3+E4+E5+E6</f>
        <v>497396.2</v>
      </c>
      <c r="F7" s="12">
        <f>F3+F4+F5+F6</f>
        <v>495011.96</v>
      </c>
      <c r="G7" s="17">
        <f aca="true" t="shared" si="0" ref="G7:G69">F7/E7*100</f>
        <v>99.52065576697208</v>
      </c>
      <c r="H7" s="1"/>
    </row>
    <row r="8" spans="1:8" ht="18.75" customHeight="1">
      <c r="A8" s="1"/>
      <c r="B8" s="24"/>
      <c r="C8" s="24" t="s">
        <v>9</v>
      </c>
      <c r="D8" s="5" t="s">
        <v>4</v>
      </c>
      <c r="E8" s="6">
        <v>0</v>
      </c>
      <c r="F8" s="6">
        <v>0</v>
      </c>
      <c r="G8" s="18">
        <v>0</v>
      </c>
      <c r="H8" s="1"/>
    </row>
    <row r="9" spans="1:8" ht="28.5" customHeight="1">
      <c r="A9" s="1"/>
      <c r="B9" s="24"/>
      <c r="C9" s="24"/>
      <c r="D9" s="5" t="s">
        <v>5</v>
      </c>
      <c r="E9" s="6">
        <v>2450</v>
      </c>
      <c r="F9" s="6">
        <v>2450</v>
      </c>
      <c r="G9" s="18">
        <f t="shared" si="0"/>
        <v>100</v>
      </c>
      <c r="H9" s="1"/>
    </row>
    <row r="10" spans="1:8" ht="37.5" customHeight="1">
      <c r="A10" s="1"/>
      <c r="B10" s="24"/>
      <c r="C10" s="24"/>
      <c r="D10" s="5" t="s">
        <v>6</v>
      </c>
      <c r="E10" s="6">
        <v>66881</v>
      </c>
      <c r="F10" s="6">
        <v>66834.61</v>
      </c>
      <c r="G10" s="18">
        <f t="shared" si="0"/>
        <v>99.93063799883375</v>
      </c>
      <c r="H10" s="1"/>
    </row>
    <row r="11" spans="1:8" ht="18.75" customHeight="1">
      <c r="A11" s="1"/>
      <c r="B11" s="24"/>
      <c r="C11" s="24"/>
      <c r="D11" s="5" t="s">
        <v>7</v>
      </c>
      <c r="E11" s="6">
        <v>0</v>
      </c>
      <c r="F11" s="6">
        <v>0</v>
      </c>
      <c r="G11" s="18">
        <v>0</v>
      </c>
      <c r="H11" s="1"/>
    </row>
    <row r="12" spans="1:8" ht="18.75" customHeight="1">
      <c r="A12" s="1"/>
      <c r="B12" s="24"/>
      <c r="C12" s="5" t="s">
        <v>10</v>
      </c>
      <c r="D12" s="7"/>
      <c r="E12" s="6">
        <f>E8+E9+E10+E11</f>
        <v>69331</v>
      </c>
      <c r="F12" s="6">
        <f>F8+F9+F10+F11</f>
        <v>69284.61</v>
      </c>
      <c r="G12" s="18">
        <f t="shared" si="0"/>
        <v>99.93308909434452</v>
      </c>
      <c r="H12" s="1"/>
    </row>
    <row r="13" spans="1:8" ht="18.75" customHeight="1">
      <c r="A13" s="1"/>
      <c r="B13" s="24"/>
      <c r="C13" s="24" t="s">
        <v>11</v>
      </c>
      <c r="D13" s="5" t="s">
        <v>4</v>
      </c>
      <c r="E13" s="6">
        <v>0</v>
      </c>
      <c r="F13" s="6">
        <v>0</v>
      </c>
      <c r="G13" s="18">
        <v>0</v>
      </c>
      <c r="H13" s="1"/>
    </row>
    <row r="14" spans="1:8" ht="28.5" customHeight="1">
      <c r="A14" s="1"/>
      <c r="B14" s="24"/>
      <c r="C14" s="24"/>
      <c r="D14" s="5" t="s">
        <v>5</v>
      </c>
      <c r="E14" s="6">
        <v>0</v>
      </c>
      <c r="F14" s="6">
        <v>0</v>
      </c>
      <c r="G14" s="18">
        <v>0</v>
      </c>
      <c r="H14" s="1"/>
    </row>
    <row r="15" spans="1:8" ht="37.5" customHeight="1">
      <c r="A15" s="1"/>
      <c r="B15" s="24"/>
      <c r="C15" s="24"/>
      <c r="D15" s="5" t="s">
        <v>6</v>
      </c>
      <c r="E15" s="6">
        <v>27402</v>
      </c>
      <c r="F15" s="6">
        <v>26907.57</v>
      </c>
      <c r="G15" s="18">
        <f t="shared" si="0"/>
        <v>98.1956426538209</v>
      </c>
      <c r="H15" s="1"/>
    </row>
    <row r="16" spans="1:8" ht="18.75" customHeight="1">
      <c r="A16" s="1"/>
      <c r="B16" s="24"/>
      <c r="C16" s="24"/>
      <c r="D16" s="5" t="s">
        <v>7</v>
      </c>
      <c r="E16" s="6">
        <v>0</v>
      </c>
      <c r="F16" s="6">
        <v>0</v>
      </c>
      <c r="G16" s="18">
        <v>0</v>
      </c>
      <c r="H16" s="1"/>
    </row>
    <row r="17" spans="1:8" ht="18.75" customHeight="1">
      <c r="A17" s="1"/>
      <c r="B17" s="24"/>
      <c r="C17" s="5" t="s">
        <v>10</v>
      </c>
      <c r="D17" s="7"/>
      <c r="E17" s="6">
        <f>E13+E14+E15+E16</f>
        <v>27402</v>
      </c>
      <c r="F17" s="6">
        <f>F13+F14+F15+F16</f>
        <v>26907.57</v>
      </c>
      <c r="G17" s="18">
        <f t="shared" si="0"/>
        <v>98.1956426538209</v>
      </c>
      <c r="H17" s="1"/>
    </row>
    <row r="18" spans="1:8" ht="18.75" customHeight="1">
      <c r="A18" s="1"/>
      <c r="B18" s="24"/>
      <c r="C18" s="24" t="s">
        <v>12</v>
      </c>
      <c r="D18" s="5" t="s">
        <v>4</v>
      </c>
      <c r="E18" s="6">
        <v>0</v>
      </c>
      <c r="F18" s="6">
        <v>0</v>
      </c>
      <c r="G18" s="18">
        <v>0</v>
      </c>
      <c r="H18" s="1"/>
    </row>
    <row r="19" spans="1:8" ht="28.5" customHeight="1">
      <c r="A19" s="1"/>
      <c r="B19" s="24"/>
      <c r="C19" s="24"/>
      <c r="D19" s="5" t="s">
        <v>5</v>
      </c>
      <c r="E19" s="6">
        <v>0</v>
      </c>
      <c r="F19" s="6">
        <v>0</v>
      </c>
      <c r="G19" s="18">
        <v>0</v>
      </c>
      <c r="H19" s="1"/>
    </row>
    <row r="20" spans="1:8" ht="37.5" customHeight="1">
      <c r="A20" s="1"/>
      <c r="B20" s="24"/>
      <c r="C20" s="24"/>
      <c r="D20" s="5" t="s">
        <v>6</v>
      </c>
      <c r="E20" s="6">
        <v>20405</v>
      </c>
      <c r="F20" s="6">
        <v>19392.87</v>
      </c>
      <c r="G20" s="18">
        <f t="shared" si="0"/>
        <v>95.03979416809605</v>
      </c>
      <c r="H20" s="1"/>
    </row>
    <row r="21" spans="1:8" ht="18.75" customHeight="1">
      <c r="A21" s="1"/>
      <c r="B21" s="24"/>
      <c r="C21" s="24"/>
      <c r="D21" s="5" t="s">
        <v>7</v>
      </c>
      <c r="E21" s="6">
        <v>0</v>
      </c>
      <c r="F21" s="6">
        <v>0</v>
      </c>
      <c r="G21" s="18">
        <v>0</v>
      </c>
      <c r="H21" s="1"/>
    </row>
    <row r="22" spans="1:8" ht="18.75" customHeight="1">
      <c r="A22" s="1"/>
      <c r="B22" s="24"/>
      <c r="C22" s="5" t="s">
        <v>10</v>
      </c>
      <c r="D22" s="7"/>
      <c r="E22" s="6">
        <f>E18+E19+E20+E21</f>
        <v>20405</v>
      </c>
      <c r="F22" s="6">
        <f>F18+F19+F20+F21</f>
        <v>19392.87</v>
      </c>
      <c r="G22" s="18">
        <f t="shared" si="0"/>
        <v>95.03979416809605</v>
      </c>
      <c r="H22" s="1"/>
    </row>
    <row r="23" spans="1:8" ht="18.75" customHeight="1">
      <c r="A23" s="1"/>
      <c r="B23" s="24"/>
      <c r="C23" s="24" t="s">
        <v>13</v>
      </c>
      <c r="D23" s="5" t="s">
        <v>4</v>
      </c>
      <c r="E23" s="6">
        <v>0</v>
      </c>
      <c r="F23" s="6">
        <v>0</v>
      </c>
      <c r="G23" s="18">
        <v>0</v>
      </c>
      <c r="H23" s="1"/>
    </row>
    <row r="24" spans="1:8" ht="28.5" customHeight="1">
      <c r="A24" s="1"/>
      <c r="B24" s="24"/>
      <c r="C24" s="24"/>
      <c r="D24" s="5" t="s">
        <v>5</v>
      </c>
      <c r="E24" s="6">
        <v>26590</v>
      </c>
      <c r="F24" s="6">
        <v>26590</v>
      </c>
      <c r="G24" s="18">
        <f t="shared" si="0"/>
        <v>100</v>
      </c>
      <c r="H24" s="1"/>
    </row>
    <row r="25" spans="1:8" ht="37.5" customHeight="1">
      <c r="A25" s="1"/>
      <c r="B25" s="24"/>
      <c r="C25" s="24"/>
      <c r="D25" s="5" t="s">
        <v>6</v>
      </c>
      <c r="E25" s="6">
        <v>353668</v>
      </c>
      <c r="F25" s="6">
        <v>352836.91</v>
      </c>
      <c r="G25" s="18">
        <f t="shared" si="0"/>
        <v>99.76500842598142</v>
      </c>
      <c r="H25" s="1"/>
    </row>
    <row r="26" spans="1:8" ht="18.75" customHeight="1">
      <c r="A26" s="1"/>
      <c r="B26" s="24"/>
      <c r="C26" s="24"/>
      <c r="D26" s="5" t="s">
        <v>7</v>
      </c>
      <c r="E26" s="6">
        <v>0</v>
      </c>
      <c r="F26" s="6">
        <v>0</v>
      </c>
      <c r="G26" s="18">
        <v>0</v>
      </c>
      <c r="H26" s="1"/>
    </row>
    <row r="27" spans="1:8" ht="18.75" customHeight="1">
      <c r="A27" s="1"/>
      <c r="B27" s="24"/>
      <c r="C27" s="5" t="s">
        <v>10</v>
      </c>
      <c r="D27" s="7"/>
      <c r="E27" s="6">
        <f>E23+E24+E25+E26</f>
        <v>380258</v>
      </c>
      <c r="F27" s="6">
        <f>F23+F24+F25+F26</f>
        <v>379426.91</v>
      </c>
      <c r="G27" s="18">
        <f t="shared" si="0"/>
        <v>99.78144049566346</v>
      </c>
      <c r="H27" s="1"/>
    </row>
    <row r="28" spans="1:8" ht="18.75" customHeight="1">
      <c r="A28" s="1"/>
      <c r="B28" s="22">
        <v>2</v>
      </c>
      <c r="C28" s="23" t="s">
        <v>14</v>
      </c>
      <c r="D28" s="9" t="s">
        <v>4</v>
      </c>
      <c r="E28" s="12">
        <v>0</v>
      </c>
      <c r="F28" s="12">
        <v>0</v>
      </c>
      <c r="G28" s="17">
        <v>0</v>
      </c>
      <c r="H28" s="1"/>
    </row>
    <row r="29" spans="1:8" ht="28.5" customHeight="1">
      <c r="A29" s="1"/>
      <c r="B29" s="22"/>
      <c r="C29" s="23"/>
      <c r="D29" s="9" t="s">
        <v>5</v>
      </c>
      <c r="E29" s="12">
        <v>2796660.66</v>
      </c>
      <c r="F29" s="12">
        <v>2546032.03</v>
      </c>
      <c r="G29" s="17">
        <f t="shared" si="0"/>
        <v>91.03828957210703</v>
      </c>
      <c r="H29" s="1"/>
    </row>
    <row r="30" spans="1:8" ht="37.5" customHeight="1">
      <c r="A30" s="1"/>
      <c r="B30" s="22"/>
      <c r="C30" s="23"/>
      <c r="D30" s="9" t="s">
        <v>6</v>
      </c>
      <c r="E30" s="12">
        <v>1198536.57</v>
      </c>
      <c r="F30" s="12">
        <v>1167433.66</v>
      </c>
      <c r="G30" s="17">
        <f t="shared" si="0"/>
        <v>97.40492607580592</v>
      </c>
      <c r="H30" s="1"/>
    </row>
    <row r="31" spans="1:8" ht="18.75" customHeight="1">
      <c r="A31" s="1"/>
      <c r="B31" s="22"/>
      <c r="C31" s="23"/>
      <c r="D31" s="9" t="s">
        <v>7</v>
      </c>
      <c r="E31" s="12">
        <v>296194</v>
      </c>
      <c r="F31" s="12">
        <v>193443.08</v>
      </c>
      <c r="G31" s="17">
        <f t="shared" si="0"/>
        <v>65.30958763513102</v>
      </c>
      <c r="H31" s="1"/>
    </row>
    <row r="32" spans="1:8" ht="33" customHeight="1">
      <c r="A32" s="1"/>
      <c r="B32" s="22"/>
      <c r="C32" s="13" t="s">
        <v>8</v>
      </c>
      <c r="D32" s="7"/>
      <c r="E32" s="12">
        <f>E28+E29+E30+E31</f>
        <v>4291391.23</v>
      </c>
      <c r="F32" s="12">
        <f>F28+F29+F30+F31</f>
        <v>3906908.7699999996</v>
      </c>
      <c r="G32" s="17">
        <f t="shared" si="0"/>
        <v>91.0406103896521</v>
      </c>
      <c r="H32" s="1"/>
    </row>
    <row r="33" spans="1:8" ht="18.75" customHeight="1">
      <c r="A33" s="1"/>
      <c r="B33" s="24"/>
      <c r="C33" s="24" t="s">
        <v>15</v>
      </c>
      <c r="D33" s="5" t="s">
        <v>4</v>
      </c>
      <c r="E33" s="6">
        <v>0</v>
      </c>
      <c r="F33" s="6">
        <v>0</v>
      </c>
      <c r="G33" s="18">
        <v>0</v>
      </c>
      <c r="H33" s="1"/>
    </row>
    <row r="34" spans="1:8" ht="28.5" customHeight="1">
      <c r="A34" s="1"/>
      <c r="B34" s="24"/>
      <c r="C34" s="24"/>
      <c r="D34" s="5" t="s">
        <v>5</v>
      </c>
      <c r="E34" s="6">
        <v>986714</v>
      </c>
      <c r="F34" s="6">
        <v>909777.19</v>
      </c>
      <c r="G34" s="18">
        <f t="shared" si="0"/>
        <v>92.20272439632963</v>
      </c>
      <c r="H34" s="1"/>
    </row>
    <row r="35" spans="1:8" ht="37.5" customHeight="1">
      <c r="A35" s="1"/>
      <c r="B35" s="24"/>
      <c r="C35" s="24"/>
      <c r="D35" s="5" t="s">
        <v>6</v>
      </c>
      <c r="E35" s="6">
        <v>359279</v>
      </c>
      <c r="F35" s="6">
        <v>345131.04</v>
      </c>
      <c r="G35" s="18">
        <f t="shared" si="0"/>
        <v>96.06212442141066</v>
      </c>
      <c r="H35" s="1"/>
    </row>
    <row r="36" spans="1:8" ht="18.75" customHeight="1">
      <c r="A36" s="1"/>
      <c r="B36" s="24"/>
      <c r="C36" s="24"/>
      <c r="D36" s="5" t="s">
        <v>7</v>
      </c>
      <c r="E36" s="6">
        <v>178600</v>
      </c>
      <c r="F36" s="6">
        <v>177719.75</v>
      </c>
      <c r="G36" s="18">
        <f t="shared" si="0"/>
        <v>99.50713885778275</v>
      </c>
      <c r="H36" s="1"/>
    </row>
    <row r="37" spans="1:8" ht="18.75" customHeight="1">
      <c r="A37" s="1"/>
      <c r="B37" s="24"/>
      <c r="C37" s="5" t="s">
        <v>10</v>
      </c>
      <c r="D37" s="7"/>
      <c r="E37" s="6">
        <f>E33+E34+E35+E36</f>
        <v>1524593</v>
      </c>
      <c r="F37" s="6">
        <f>F33+F34+F35+F36</f>
        <v>1432627.98</v>
      </c>
      <c r="G37" s="18">
        <f t="shared" si="0"/>
        <v>93.96789700595502</v>
      </c>
      <c r="H37" s="1"/>
    </row>
    <row r="38" spans="1:8" ht="18.75" customHeight="1">
      <c r="A38" s="1"/>
      <c r="B38" s="24"/>
      <c r="C38" s="24" t="s">
        <v>16</v>
      </c>
      <c r="D38" s="5" t="s">
        <v>4</v>
      </c>
      <c r="E38" s="6">
        <v>0</v>
      </c>
      <c r="F38" s="6">
        <v>0</v>
      </c>
      <c r="G38" s="18">
        <v>0</v>
      </c>
      <c r="H38" s="1"/>
    </row>
    <row r="39" spans="1:8" ht="28.5" customHeight="1">
      <c r="A39" s="1"/>
      <c r="B39" s="24"/>
      <c r="C39" s="24"/>
      <c r="D39" s="5" t="s">
        <v>5</v>
      </c>
      <c r="E39" s="6">
        <v>1798798.66</v>
      </c>
      <c r="F39" s="6">
        <v>1625138.18</v>
      </c>
      <c r="G39" s="18">
        <f t="shared" si="0"/>
        <v>90.34575220330663</v>
      </c>
      <c r="H39" s="1"/>
    </row>
    <row r="40" spans="1:8" ht="37.5" customHeight="1">
      <c r="A40" s="1"/>
      <c r="B40" s="24"/>
      <c r="C40" s="24"/>
      <c r="D40" s="5" t="s">
        <v>6</v>
      </c>
      <c r="E40" s="6">
        <v>457104.97</v>
      </c>
      <c r="F40" s="6">
        <v>445850.87</v>
      </c>
      <c r="G40" s="18">
        <f t="shared" si="0"/>
        <v>97.53796157587173</v>
      </c>
      <c r="H40" s="1"/>
    </row>
    <row r="41" spans="1:8" ht="18.75" customHeight="1">
      <c r="A41" s="1"/>
      <c r="B41" s="24"/>
      <c r="C41" s="24"/>
      <c r="D41" s="5" t="s">
        <v>7</v>
      </c>
      <c r="E41" s="6">
        <v>117400</v>
      </c>
      <c r="F41" s="6">
        <v>15723.33</v>
      </c>
      <c r="G41" s="18">
        <f t="shared" si="0"/>
        <v>13.392955706984669</v>
      </c>
      <c r="H41" s="1"/>
    </row>
    <row r="42" spans="1:8" ht="18.75" customHeight="1">
      <c r="A42" s="1"/>
      <c r="B42" s="24"/>
      <c r="C42" s="5" t="s">
        <v>10</v>
      </c>
      <c r="D42" s="7"/>
      <c r="E42" s="6">
        <f>E38+E39+E40+E41</f>
        <v>2373303.63</v>
      </c>
      <c r="F42" s="6">
        <f>F38+F39+F40+F41</f>
        <v>2086712.38</v>
      </c>
      <c r="G42" s="18">
        <f t="shared" si="0"/>
        <v>87.92437485127009</v>
      </c>
      <c r="H42" s="1"/>
    </row>
    <row r="43" spans="1:8" ht="18.75" customHeight="1">
      <c r="A43" s="1"/>
      <c r="B43" s="24"/>
      <c r="C43" s="24" t="s">
        <v>17</v>
      </c>
      <c r="D43" s="5" t="s">
        <v>4</v>
      </c>
      <c r="E43" s="6">
        <v>0</v>
      </c>
      <c r="F43" s="6">
        <v>0</v>
      </c>
      <c r="G43" s="18">
        <v>0</v>
      </c>
      <c r="H43" s="1"/>
    </row>
    <row r="44" spans="1:8" ht="28.5" customHeight="1">
      <c r="A44" s="1"/>
      <c r="B44" s="24"/>
      <c r="C44" s="24"/>
      <c r="D44" s="5" t="s">
        <v>5</v>
      </c>
      <c r="E44" s="6">
        <v>11148</v>
      </c>
      <c r="F44" s="6">
        <v>11116.66</v>
      </c>
      <c r="G44" s="18">
        <f t="shared" si="0"/>
        <v>99.7188733405095</v>
      </c>
      <c r="H44" s="1"/>
    </row>
    <row r="45" spans="1:8" ht="37.5" customHeight="1">
      <c r="A45" s="1"/>
      <c r="B45" s="24"/>
      <c r="C45" s="24"/>
      <c r="D45" s="5" t="s">
        <v>6</v>
      </c>
      <c r="E45" s="6">
        <v>320810.8</v>
      </c>
      <c r="F45" s="6">
        <v>319258.07</v>
      </c>
      <c r="G45" s="18">
        <f t="shared" si="0"/>
        <v>99.51599821452396</v>
      </c>
      <c r="H45" s="1"/>
    </row>
    <row r="46" spans="1:8" ht="18.75" customHeight="1">
      <c r="A46" s="1"/>
      <c r="B46" s="24"/>
      <c r="C46" s="24"/>
      <c r="D46" s="5" t="s">
        <v>7</v>
      </c>
      <c r="E46" s="6">
        <v>194</v>
      </c>
      <c r="F46" s="6">
        <v>0</v>
      </c>
      <c r="G46" s="18">
        <v>0</v>
      </c>
      <c r="H46" s="1"/>
    </row>
    <row r="47" spans="1:8" ht="18.75" customHeight="1">
      <c r="A47" s="1"/>
      <c r="B47" s="24"/>
      <c r="C47" s="5" t="s">
        <v>10</v>
      </c>
      <c r="D47" s="7"/>
      <c r="E47" s="6">
        <f>E43+E44+E45+E46</f>
        <v>332152.8</v>
      </c>
      <c r="F47" s="6">
        <f>F43+F44+F45+F46</f>
        <v>330374.73</v>
      </c>
      <c r="G47" s="18">
        <f t="shared" si="0"/>
        <v>99.46468312174397</v>
      </c>
      <c r="H47" s="1"/>
    </row>
    <row r="48" spans="1:8" ht="18.75" customHeight="1">
      <c r="A48" s="1"/>
      <c r="B48" s="24"/>
      <c r="C48" s="24" t="s">
        <v>18</v>
      </c>
      <c r="D48" s="5" t="s">
        <v>4</v>
      </c>
      <c r="E48" s="6">
        <v>0</v>
      </c>
      <c r="F48" s="6">
        <v>0</v>
      </c>
      <c r="G48" s="18">
        <v>0</v>
      </c>
      <c r="H48" s="1"/>
    </row>
    <row r="49" spans="1:8" ht="28.5" customHeight="1">
      <c r="A49" s="1"/>
      <c r="B49" s="24"/>
      <c r="C49" s="24"/>
      <c r="D49" s="5" t="s">
        <v>5</v>
      </c>
      <c r="E49" s="6">
        <v>0</v>
      </c>
      <c r="F49" s="6">
        <v>0</v>
      </c>
      <c r="G49" s="18">
        <v>0</v>
      </c>
      <c r="H49" s="1"/>
    </row>
    <row r="50" spans="1:8" ht="37.5" customHeight="1">
      <c r="A50" s="1"/>
      <c r="B50" s="24"/>
      <c r="C50" s="24"/>
      <c r="D50" s="5" t="s">
        <v>6</v>
      </c>
      <c r="E50" s="6">
        <v>61341.8</v>
      </c>
      <c r="F50" s="6">
        <v>57193.68</v>
      </c>
      <c r="G50" s="18">
        <f t="shared" si="0"/>
        <v>93.23769436175658</v>
      </c>
      <c r="H50" s="1"/>
    </row>
    <row r="51" spans="1:8" ht="18.75" customHeight="1">
      <c r="A51" s="1"/>
      <c r="B51" s="24"/>
      <c r="C51" s="24"/>
      <c r="D51" s="5" t="s">
        <v>7</v>
      </c>
      <c r="E51" s="6">
        <v>0</v>
      </c>
      <c r="F51" s="6">
        <v>0</v>
      </c>
      <c r="G51" s="18">
        <v>0</v>
      </c>
      <c r="H51" s="1"/>
    </row>
    <row r="52" spans="1:8" ht="18.75" customHeight="1">
      <c r="A52" s="1"/>
      <c r="B52" s="24"/>
      <c r="C52" s="5" t="s">
        <v>10</v>
      </c>
      <c r="D52" s="7"/>
      <c r="E52" s="6">
        <f>E48+E49+E50+E51</f>
        <v>61341.8</v>
      </c>
      <c r="F52" s="6">
        <f>F48+F49+F50+F51</f>
        <v>57193.68</v>
      </c>
      <c r="G52" s="18">
        <f t="shared" si="0"/>
        <v>93.23769436175658</v>
      </c>
      <c r="H52" s="1"/>
    </row>
    <row r="53" spans="1:8" ht="18.75" customHeight="1">
      <c r="A53" s="1"/>
      <c r="B53" s="22">
        <v>3</v>
      </c>
      <c r="C53" s="23" t="s">
        <v>19</v>
      </c>
      <c r="D53" s="9" t="s">
        <v>4</v>
      </c>
      <c r="E53" s="12">
        <v>0</v>
      </c>
      <c r="F53" s="12">
        <v>0</v>
      </c>
      <c r="G53" s="17">
        <v>0</v>
      </c>
      <c r="H53" s="1"/>
    </row>
    <row r="54" spans="1:8" ht="28.5" customHeight="1">
      <c r="A54" s="1"/>
      <c r="B54" s="22"/>
      <c r="C54" s="23"/>
      <c r="D54" s="9" t="s">
        <v>5</v>
      </c>
      <c r="E54" s="12">
        <v>83268</v>
      </c>
      <c r="F54" s="12">
        <v>73085.08</v>
      </c>
      <c r="G54" s="17">
        <f t="shared" si="0"/>
        <v>87.77090839217946</v>
      </c>
      <c r="H54" s="1"/>
    </row>
    <row r="55" spans="1:8" ht="37.5" customHeight="1">
      <c r="A55" s="1"/>
      <c r="B55" s="22"/>
      <c r="C55" s="23"/>
      <c r="D55" s="9" t="s">
        <v>6</v>
      </c>
      <c r="E55" s="12">
        <v>60152.58</v>
      </c>
      <c r="F55" s="12">
        <v>57542.98</v>
      </c>
      <c r="G55" s="17">
        <f t="shared" si="0"/>
        <v>95.66169896619563</v>
      </c>
      <c r="H55" s="1"/>
    </row>
    <row r="56" spans="1:8" ht="18.75" customHeight="1">
      <c r="A56" s="1"/>
      <c r="B56" s="22"/>
      <c r="C56" s="23"/>
      <c r="D56" s="9" t="s">
        <v>7</v>
      </c>
      <c r="E56" s="12">
        <v>0</v>
      </c>
      <c r="F56" s="12">
        <v>0</v>
      </c>
      <c r="G56" s="17">
        <v>0</v>
      </c>
      <c r="H56" s="1"/>
    </row>
    <row r="57" spans="1:8" ht="24.75" customHeight="1">
      <c r="A57" s="1"/>
      <c r="B57" s="22"/>
      <c r="C57" s="13" t="s">
        <v>8</v>
      </c>
      <c r="D57" s="7"/>
      <c r="E57" s="12">
        <f>E53+E54+E55+E56</f>
        <v>143420.58000000002</v>
      </c>
      <c r="F57" s="12">
        <f>F53+F54+F55+F56</f>
        <v>130628.06</v>
      </c>
      <c r="G57" s="17">
        <f t="shared" si="0"/>
        <v>91.08041537692846</v>
      </c>
      <c r="H57" s="1"/>
    </row>
    <row r="58" spans="1:8" ht="18.75" customHeight="1">
      <c r="A58" s="1"/>
      <c r="B58" s="24"/>
      <c r="C58" s="24" t="s">
        <v>20</v>
      </c>
      <c r="D58" s="5" t="s">
        <v>4</v>
      </c>
      <c r="E58" s="6">
        <v>0</v>
      </c>
      <c r="F58" s="6">
        <v>0</v>
      </c>
      <c r="G58" s="18">
        <v>0</v>
      </c>
      <c r="H58" s="1"/>
    </row>
    <row r="59" spans="1:8" ht="28.5" customHeight="1">
      <c r="A59" s="1"/>
      <c r="B59" s="24"/>
      <c r="C59" s="24"/>
      <c r="D59" s="5" t="s">
        <v>5</v>
      </c>
      <c r="E59" s="6">
        <v>43565</v>
      </c>
      <c r="F59" s="6">
        <v>43292.08</v>
      </c>
      <c r="G59" s="18">
        <f t="shared" si="0"/>
        <v>99.37353380006887</v>
      </c>
      <c r="H59" s="1"/>
    </row>
    <row r="60" spans="1:8" ht="37.5" customHeight="1">
      <c r="A60" s="1"/>
      <c r="B60" s="24"/>
      <c r="C60" s="24"/>
      <c r="D60" s="5" t="s">
        <v>6</v>
      </c>
      <c r="E60" s="6">
        <v>45008.68</v>
      </c>
      <c r="F60" s="6">
        <v>44031.48</v>
      </c>
      <c r="G60" s="18">
        <f t="shared" si="0"/>
        <v>97.82886323260314</v>
      </c>
      <c r="H60" s="1"/>
    </row>
    <row r="61" spans="1:8" ht="18.75" customHeight="1">
      <c r="A61" s="1"/>
      <c r="B61" s="24"/>
      <c r="C61" s="24"/>
      <c r="D61" s="5" t="s">
        <v>7</v>
      </c>
      <c r="E61" s="6">
        <v>0</v>
      </c>
      <c r="F61" s="6">
        <v>0</v>
      </c>
      <c r="G61" s="18">
        <v>0</v>
      </c>
      <c r="H61" s="1"/>
    </row>
    <row r="62" spans="1:8" ht="18.75" customHeight="1">
      <c r="A62" s="1"/>
      <c r="B62" s="24"/>
      <c r="C62" s="5" t="s">
        <v>10</v>
      </c>
      <c r="D62" s="7"/>
      <c r="E62" s="6">
        <f>E58+E59+E60+E61</f>
        <v>88573.68</v>
      </c>
      <c r="F62" s="6">
        <f>F58+F59+F60+F61</f>
        <v>87323.56</v>
      </c>
      <c r="G62" s="18">
        <f t="shared" si="0"/>
        <v>98.58861007016984</v>
      </c>
      <c r="H62" s="1"/>
    </row>
    <row r="63" spans="1:8" ht="18.75" customHeight="1">
      <c r="A63" s="1"/>
      <c r="B63" s="24"/>
      <c r="C63" s="24" t="s">
        <v>21</v>
      </c>
      <c r="D63" s="5" t="s">
        <v>4</v>
      </c>
      <c r="E63" s="6">
        <v>0</v>
      </c>
      <c r="F63" s="6">
        <v>0</v>
      </c>
      <c r="G63" s="18">
        <v>0</v>
      </c>
      <c r="H63" s="1"/>
    </row>
    <row r="64" spans="1:8" ht="28.5" customHeight="1">
      <c r="A64" s="1"/>
      <c r="B64" s="24"/>
      <c r="C64" s="24"/>
      <c r="D64" s="5" t="s">
        <v>5</v>
      </c>
      <c r="E64" s="6">
        <v>0</v>
      </c>
      <c r="F64" s="6">
        <v>0</v>
      </c>
      <c r="G64" s="18">
        <v>0</v>
      </c>
      <c r="H64" s="1"/>
    </row>
    <row r="65" spans="1:8" ht="37.5" customHeight="1">
      <c r="A65" s="1"/>
      <c r="B65" s="24"/>
      <c r="C65" s="24"/>
      <c r="D65" s="5" t="s">
        <v>6</v>
      </c>
      <c r="E65" s="6">
        <v>500</v>
      </c>
      <c r="F65" s="6">
        <v>480.91</v>
      </c>
      <c r="G65" s="18">
        <f t="shared" si="0"/>
        <v>96.182</v>
      </c>
      <c r="H65" s="1"/>
    </row>
    <row r="66" spans="1:8" ht="18.75" customHeight="1">
      <c r="A66" s="1"/>
      <c r="B66" s="24"/>
      <c r="C66" s="24"/>
      <c r="D66" s="5" t="s">
        <v>7</v>
      </c>
      <c r="E66" s="6">
        <v>0</v>
      </c>
      <c r="F66" s="6">
        <v>0</v>
      </c>
      <c r="G66" s="18">
        <v>0</v>
      </c>
      <c r="H66" s="1"/>
    </row>
    <row r="67" spans="1:8" ht="18.75" customHeight="1">
      <c r="A67" s="1"/>
      <c r="B67" s="24"/>
      <c r="C67" s="5" t="s">
        <v>10</v>
      </c>
      <c r="D67" s="7"/>
      <c r="E67" s="6">
        <f>E63+E64+E65+E66</f>
        <v>500</v>
      </c>
      <c r="F67" s="6">
        <f>F63+F64+F65+F66</f>
        <v>480.91</v>
      </c>
      <c r="G67" s="18">
        <f t="shared" si="0"/>
        <v>96.182</v>
      </c>
      <c r="H67" s="1"/>
    </row>
    <row r="68" spans="1:8" ht="18.75" customHeight="1">
      <c r="A68" s="1"/>
      <c r="B68" s="24"/>
      <c r="C68" s="24" t="s">
        <v>22</v>
      </c>
      <c r="D68" s="5" t="s">
        <v>4</v>
      </c>
      <c r="E68" s="6">
        <v>0</v>
      </c>
      <c r="F68" s="6">
        <v>0</v>
      </c>
      <c r="G68" s="18">
        <v>0</v>
      </c>
      <c r="H68" s="1"/>
    </row>
    <row r="69" spans="1:8" ht="28.5" customHeight="1">
      <c r="A69" s="1"/>
      <c r="B69" s="24"/>
      <c r="C69" s="24"/>
      <c r="D69" s="5" t="s">
        <v>5</v>
      </c>
      <c r="E69" s="6">
        <v>39703</v>
      </c>
      <c r="F69" s="6">
        <v>29793</v>
      </c>
      <c r="G69" s="18">
        <f t="shared" si="0"/>
        <v>75.03966954638189</v>
      </c>
      <c r="H69" s="1"/>
    </row>
    <row r="70" spans="1:8" ht="37.5" customHeight="1">
      <c r="A70" s="1"/>
      <c r="B70" s="24"/>
      <c r="C70" s="24"/>
      <c r="D70" s="5" t="s">
        <v>6</v>
      </c>
      <c r="E70" s="6">
        <v>14643.9</v>
      </c>
      <c r="F70" s="6">
        <v>13030.59</v>
      </c>
      <c r="G70" s="18">
        <f aca="true" t="shared" si="1" ref="G70:G132">F70/E70*100</f>
        <v>88.98305779198165</v>
      </c>
      <c r="H70" s="1"/>
    </row>
    <row r="71" spans="1:8" ht="18.75" customHeight="1">
      <c r="A71" s="1"/>
      <c r="B71" s="24"/>
      <c r="C71" s="24"/>
      <c r="D71" s="5" t="s">
        <v>7</v>
      </c>
      <c r="E71" s="6">
        <v>0</v>
      </c>
      <c r="F71" s="6">
        <v>0</v>
      </c>
      <c r="G71" s="18">
        <v>0</v>
      </c>
      <c r="H71" s="1"/>
    </row>
    <row r="72" spans="1:8" ht="18.75" customHeight="1">
      <c r="A72" s="1"/>
      <c r="B72" s="24"/>
      <c r="C72" s="5" t="s">
        <v>10</v>
      </c>
      <c r="D72" s="7"/>
      <c r="E72" s="6">
        <f>E68+E69+E70+E71</f>
        <v>54346.9</v>
      </c>
      <c r="F72" s="6">
        <f>F68+F69+F70+F71</f>
        <v>42823.59</v>
      </c>
      <c r="G72" s="18">
        <f t="shared" si="1"/>
        <v>78.79674829659096</v>
      </c>
      <c r="H72" s="1"/>
    </row>
    <row r="73" spans="1:8" ht="18.75" customHeight="1">
      <c r="A73" s="1"/>
      <c r="B73" s="22">
        <v>4</v>
      </c>
      <c r="C73" s="23" t="s">
        <v>23</v>
      </c>
      <c r="D73" s="9" t="s">
        <v>4</v>
      </c>
      <c r="E73" s="12">
        <v>0</v>
      </c>
      <c r="F73" s="12">
        <v>0</v>
      </c>
      <c r="G73" s="17">
        <v>0</v>
      </c>
      <c r="H73" s="1"/>
    </row>
    <row r="74" spans="1:8" ht="28.5" customHeight="1">
      <c r="A74" s="1"/>
      <c r="B74" s="22"/>
      <c r="C74" s="23"/>
      <c r="D74" s="9" t="s">
        <v>5</v>
      </c>
      <c r="E74" s="12">
        <v>16191.82</v>
      </c>
      <c r="F74" s="12">
        <v>16104.2</v>
      </c>
      <c r="G74" s="17">
        <f t="shared" si="1"/>
        <v>99.45886256146623</v>
      </c>
      <c r="H74" s="1"/>
    </row>
    <row r="75" spans="1:8" ht="37.5" customHeight="1">
      <c r="A75" s="1"/>
      <c r="B75" s="22"/>
      <c r="C75" s="23"/>
      <c r="D75" s="9" t="s">
        <v>6</v>
      </c>
      <c r="E75" s="12">
        <v>270504.5</v>
      </c>
      <c r="F75" s="12">
        <v>268147.7</v>
      </c>
      <c r="G75" s="17">
        <f t="shared" si="1"/>
        <v>99.12873907827782</v>
      </c>
      <c r="H75" s="1"/>
    </row>
    <row r="76" spans="1:8" ht="18.75" customHeight="1">
      <c r="A76" s="1"/>
      <c r="B76" s="22"/>
      <c r="C76" s="23"/>
      <c r="D76" s="9" t="s">
        <v>7</v>
      </c>
      <c r="E76" s="12">
        <v>0</v>
      </c>
      <c r="F76" s="12">
        <v>0</v>
      </c>
      <c r="G76" s="17">
        <v>0</v>
      </c>
      <c r="H76" s="1"/>
    </row>
    <row r="77" spans="1:8" ht="25.5" customHeight="1">
      <c r="A77" s="1"/>
      <c r="B77" s="22"/>
      <c r="C77" s="13" t="s">
        <v>8</v>
      </c>
      <c r="D77" s="7"/>
      <c r="E77" s="12">
        <f>E73+E74+E75+E76</f>
        <v>286696.32</v>
      </c>
      <c r="F77" s="12">
        <f>F73+F74+F75+F76</f>
        <v>284251.9</v>
      </c>
      <c r="G77" s="17">
        <f t="shared" si="1"/>
        <v>99.14738354506957</v>
      </c>
      <c r="H77" s="1"/>
    </row>
    <row r="78" spans="1:8" ht="18.75" customHeight="1">
      <c r="A78" s="1"/>
      <c r="B78" s="24"/>
      <c r="C78" s="24" t="s">
        <v>24</v>
      </c>
      <c r="D78" s="5" t="s">
        <v>4</v>
      </c>
      <c r="E78" s="6">
        <v>0</v>
      </c>
      <c r="F78" s="6">
        <v>0</v>
      </c>
      <c r="G78" s="18">
        <v>0</v>
      </c>
      <c r="H78" s="1"/>
    </row>
    <row r="79" spans="1:8" ht="28.5" customHeight="1">
      <c r="A79" s="1"/>
      <c r="B79" s="24"/>
      <c r="C79" s="24"/>
      <c r="D79" s="5" t="s">
        <v>5</v>
      </c>
      <c r="E79" s="6">
        <v>16191.82</v>
      </c>
      <c r="F79" s="6">
        <v>16104.2</v>
      </c>
      <c r="G79" s="18">
        <f t="shared" si="1"/>
        <v>99.45886256146623</v>
      </c>
      <c r="H79" s="1"/>
    </row>
    <row r="80" spans="1:8" ht="37.5" customHeight="1">
      <c r="A80" s="1"/>
      <c r="B80" s="24"/>
      <c r="C80" s="24"/>
      <c r="D80" s="5" t="s">
        <v>6</v>
      </c>
      <c r="E80" s="6">
        <v>229547.5</v>
      </c>
      <c r="F80" s="6">
        <v>228441.37</v>
      </c>
      <c r="G80" s="18">
        <f t="shared" si="1"/>
        <v>99.51812587808622</v>
      </c>
      <c r="H80" s="1"/>
    </row>
    <row r="81" spans="1:8" ht="18.75" customHeight="1">
      <c r="A81" s="1"/>
      <c r="B81" s="24"/>
      <c r="C81" s="24"/>
      <c r="D81" s="5" t="s">
        <v>7</v>
      </c>
      <c r="E81" s="6">
        <v>0</v>
      </c>
      <c r="F81" s="6">
        <v>0</v>
      </c>
      <c r="G81" s="18">
        <v>0</v>
      </c>
      <c r="H81" s="1"/>
    </row>
    <row r="82" spans="1:8" ht="18.75" customHeight="1">
      <c r="A82" s="1"/>
      <c r="B82" s="24"/>
      <c r="C82" s="5" t="s">
        <v>10</v>
      </c>
      <c r="D82" s="7"/>
      <c r="E82" s="6">
        <f>E78+E79+E80+E81</f>
        <v>245739.32</v>
      </c>
      <c r="F82" s="6">
        <f>F78+F79+F80+F81</f>
        <v>244545.57</v>
      </c>
      <c r="G82" s="18">
        <f t="shared" si="1"/>
        <v>99.5142210045995</v>
      </c>
      <c r="H82" s="1"/>
    </row>
    <row r="83" spans="1:8" ht="18.75" customHeight="1">
      <c r="A83" s="1"/>
      <c r="B83" s="24"/>
      <c r="C83" s="24" t="s">
        <v>25</v>
      </c>
      <c r="D83" s="5" t="s">
        <v>4</v>
      </c>
      <c r="E83" s="6">
        <v>0</v>
      </c>
      <c r="F83" s="6">
        <v>0</v>
      </c>
      <c r="G83" s="18">
        <v>0</v>
      </c>
      <c r="H83" s="1"/>
    </row>
    <row r="84" spans="1:8" ht="28.5" customHeight="1">
      <c r="A84" s="1"/>
      <c r="B84" s="24"/>
      <c r="C84" s="24"/>
      <c r="D84" s="5" t="s">
        <v>5</v>
      </c>
      <c r="E84" s="6">
        <v>0</v>
      </c>
      <c r="F84" s="6">
        <v>0</v>
      </c>
      <c r="G84" s="18">
        <v>0</v>
      </c>
      <c r="H84" s="1"/>
    </row>
    <row r="85" spans="1:8" ht="37.5" customHeight="1">
      <c r="A85" s="1"/>
      <c r="B85" s="24"/>
      <c r="C85" s="24"/>
      <c r="D85" s="5" t="s">
        <v>6</v>
      </c>
      <c r="E85" s="6">
        <v>40957</v>
      </c>
      <c r="F85" s="6">
        <v>39706.33</v>
      </c>
      <c r="G85" s="18">
        <f t="shared" si="1"/>
        <v>96.94638279170839</v>
      </c>
      <c r="H85" s="1"/>
    </row>
    <row r="86" spans="1:8" ht="18.75" customHeight="1">
      <c r="A86" s="1"/>
      <c r="B86" s="24"/>
      <c r="C86" s="24"/>
      <c r="D86" s="5" t="s">
        <v>7</v>
      </c>
      <c r="E86" s="6">
        <v>0</v>
      </c>
      <c r="F86" s="6">
        <v>0</v>
      </c>
      <c r="G86" s="18">
        <v>0</v>
      </c>
      <c r="H86" s="1"/>
    </row>
    <row r="87" spans="1:8" ht="18.75" customHeight="1">
      <c r="A87" s="1"/>
      <c r="B87" s="24"/>
      <c r="C87" s="5" t="s">
        <v>10</v>
      </c>
      <c r="D87" s="7"/>
      <c r="E87" s="6">
        <f>E83+E84+E85+E86</f>
        <v>40957</v>
      </c>
      <c r="F87" s="6">
        <f>F83+F84+F85+F86</f>
        <v>39706.33</v>
      </c>
      <c r="G87" s="18">
        <f t="shared" si="1"/>
        <v>96.94638279170839</v>
      </c>
      <c r="H87" s="1"/>
    </row>
    <row r="88" spans="1:8" ht="18.75" customHeight="1">
      <c r="A88" s="1"/>
      <c r="B88" s="22">
        <v>5</v>
      </c>
      <c r="C88" s="23" t="s">
        <v>26</v>
      </c>
      <c r="D88" s="9" t="s">
        <v>4</v>
      </c>
      <c r="E88" s="12">
        <v>75531</v>
      </c>
      <c r="F88" s="12">
        <v>72690</v>
      </c>
      <c r="G88" s="17">
        <f t="shared" si="1"/>
        <v>96.2386304960877</v>
      </c>
      <c r="H88" s="1"/>
    </row>
    <row r="89" spans="1:8" ht="28.5" customHeight="1">
      <c r="A89" s="1"/>
      <c r="B89" s="22"/>
      <c r="C89" s="23"/>
      <c r="D89" s="9" t="s">
        <v>5</v>
      </c>
      <c r="E89" s="12">
        <v>121482</v>
      </c>
      <c r="F89" s="12">
        <v>119260.8</v>
      </c>
      <c r="G89" s="17">
        <f t="shared" si="1"/>
        <v>98.17158097495926</v>
      </c>
      <c r="H89" s="1"/>
    </row>
    <row r="90" spans="1:8" ht="37.5" customHeight="1">
      <c r="A90" s="1"/>
      <c r="B90" s="22"/>
      <c r="C90" s="23"/>
      <c r="D90" s="9" t="s">
        <v>6</v>
      </c>
      <c r="E90" s="12">
        <v>2550</v>
      </c>
      <c r="F90" s="12">
        <v>1092.2</v>
      </c>
      <c r="G90" s="17">
        <f t="shared" si="1"/>
        <v>42.831372549019605</v>
      </c>
      <c r="H90" s="1"/>
    </row>
    <row r="91" spans="1:8" ht="18.75" customHeight="1">
      <c r="A91" s="1"/>
      <c r="B91" s="22"/>
      <c r="C91" s="23"/>
      <c r="D91" s="9" t="s">
        <v>7</v>
      </c>
      <c r="E91" s="12">
        <v>4943</v>
      </c>
      <c r="F91" s="12">
        <v>1821</v>
      </c>
      <c r="G91" s="17">
        <f t="shared" si="1"/>
        <v>36.839975723245</v>
      </c>
      <c r="H91" s="1"/>
    </row>
    <row r="92" spans="1:8" ht="23.25" customHeight="1">
      <c r="A92" s="1"/>
      <c r="B92" s="22"/>
      <c r="C92" s="13" t="s">
        <v>8</v>
      </c>
      <c r="D92" s="7"/>
      <c r="E92" s="12">
        <f>E88+E89+E90+E91</f>
        <v>204506</v>
      </c>
      <c r="F92" s="12">
        <f>F88+F89+F90+F91</f>
        <v>194864</v>
      </c>
      <c r="G92" s="17">
        <f t="shared" si="1"/>
        <v>95.28522390541109</v>
      </c>
      <c r="H92" s="1"/>
    </row>
    <row r="93" spans="1:8" ht="18.75" customHeight="1">
      <c r="A93" s="1"/>
      <c r="B93" s="24"/>
      <c r="C93" s="24" t="s">
        <v>27</v>
      </c>
      <c r="D93" s="5" t="s">
        <v>4</v>
      </c>
      <c r="E93" s="6">
        <v>72690</v>
      </c>
      <c r="F93" s="6">
        <v>72690</v>
      </c>
      <c r="G93" s="18">
        <f t="shared" si="1"/>
        <v>100</v>
      </c>
      <c r="H93" s="1"/>
    </row>
    <row r="94" spans="1:8" ht="28.5" customHeight="1">
      <c r="A94" s="1"/>
      <c r="B94" s="24"/>
      <c r="C94" s="24"/>
      <c r="D94" s="5" t="s">
        <v>5</v>
      </c>
      <c r="E94" s="6">
        <v>119261</v>
      </c>
      <c r="F94" s="6">
        <v>119260.8</v>
      </c>
      <c r="G94" s="18">
        <f t="shared" si="1"/>
        <v>99.99983230058443</v>
      </c>
      <c r="H94" s="1"/>
    </row>
    <row r="95" spans="1:8" ht="37.5" customHeight="1">
      <c r="A95" s="1"/>
      <c r="B95" s="24"/>
      <c r="C95" s="24"/>
      <c r="D95" s="5" t="s">
        <v>6</v>
      </c>
      <c r="E95" s="6">
        <v>0</v>
      </c>
      <c r="F95" s="6">
        <v>0</v>
      </c>
      <c r="G95" s="18">
        <v>0</v>
      </c>
      <c r="H95" s="1"/>
    </row>
    <row r="96" spans="1:8" ht="18.75" customHeight="1">
      <c r="A96" s="1"/>
      <c r="B96" s="24"/>
      <c r="C96" s="24"/>
      <c r="D96" s="5" t="s">
        <v>7</v>
      </c>
      <c r="E96" s="6">
        <v>1821</v>
      </c>
      <c r="F96" s="6">
        <v>1821</v>
      </c>
      <c r="G96" s="18">
        <f t="shared" si="1"/>
        <v>100</v>
      </c>
      <c r="H96" s="1"/>
    </row>
    <row r="97" spans="1:8" ht="18.75" customHeight="1">
      <c r="A97" s="1"/>
      <c r="B97" s="24"/>
      <c r="C97" s="5" t="s">
        <v>10</v>
      </c>
      <c r="D97" s="7"/>
      <c r="E97" s="6">
        <f>E93+E94+E95+E96</f>
        <v>193772</v>
      </c>
      <c r="F97" s="6">
        <f>F93+F94+F95+F96</f>
        <v>193771.8</v>
      </c>
      <c r="G97" s="18">
        <f t="shared" si="1"/>
        <v>99.99989678591334</v>
      </c>
      <c r="H97" s="1"/>
    </row>
    <row r="98" spans="1:8" ht="18.75" customHeight="1">
      <c r="A98" s="1"/>
      <c r="B98" s="24"/>
      <c r="C98" s="24" t="s">
        <v>28</v>
      </c>
      <c r="D98" s="5" t="s">
        <v>4</v>
      </c>
      <c r="E98" s="6">
        <v>2841</v>
      </c>
      <c r="F98" s="6">
        <v>0</v>
      </c>
      <c r="G98" s="18">
        <f t="shared" si="1"/>
        <v>0</v>
      </c>
      <c r="H98" s="1"/>
    </row>
    <row r="99" spans="1:8" ht="28.5" customHeight="1">
      <c r="A99" s="1"/>
      <c r="B99" s="24"/>
      <c r="C99" s="24"/>
      <c r="D99" s="5" t="s">
        <v>5</v>
      </c>
      <c r="E99" s="6">
        <v>2221</v>
      </c>
      <c r="F99" s="6">
        <v>0</v>
      </c>
      <c r="G99" s="18">
        <f t="shared" si="1"/>
        <v>0</v>
      </c>
      <c r="H99" s="1"/>
    </row>
    <row r="100" spans="1:8" ht="37.5" customHeight="1">
      <c r="A100" s="1"/>
      <c r="B100" s="24"/>
      <c r="C100" s="24"/>
      <c r="D100" s="5" t="s">
        <v>6</v>
      </c>
      <c r="E100" s="6">
        <v>1000</v>
      </c>
      <c r="F100" s="6">
        <v>0</v>
      </c>
      <c r="G100" s="18">
        <f t="shared" si="1"/>
        <v>0</v>
      </c>
      <c r="H100" s="1"/>
    </row>
    <row r="101" spans="1:8" ht="18.75" customHeight="1">
      <c r="A101" s="1"/>
      <c r="B101" s="24"/>
      <c r="C101" s="24"/>
      <c r="D101" s="5" t="s">
        <v>7</v>
      </c>
      <c r="E101" s="6">
        <v>3122</v>
      </c>
      <c r="F101" s="6">
        <v>0</v>
      </c>
      <c r="G101" s="18">
        <f t="shared" si="1"/>
        <v>0</v>
      </c>
      <c r="H101" s="1"/>
    </row>
    <row r="102" spans="1:8" ht="18.75" customHeight="1">
      <c r="A102" s="1"/>
      <c r="B102" s="24"/>
      <c r="C102" s="5" t="s">
        <v>10</v>
      </c>
      <c r="D102" s="7"/>
      <c r="E102" s="6">
        <f>E98+E99+E100+E101</f>
        <v>9184</v>
      </c>
      <c r="F102" s="6">
        <v>0</v>
      </c>
      <c r="G102" s="18">
        <f t="shared" si="1"/>
        <v>0</v>
      </c>
      <c r="H102" s="1"/>
    </row>
    <row r="103" spans="1:8" ht="18.75" customHeight="1">
      <c r="A103" s="1"/>
      <c r="B103" s="24"/>
      <c r="C103" s="24" t="s">
        <v>29</v>
      </c>
      <c r="D103" s="5" t="s">
        <v>4</v>
      </c>
      <c r="E103" s="6">
        <v>0</v>
      </c>
      <c r="F103" s="6">
        <v>0</v>
      </c>
      <c r="G103" s="18">
        <v>0</v>
      </c>
      <c r="H103" s="1"/>
    </row>
    <row r="104" spans="1:8" ht="28.5" customHeight="1">
      <c r="A104" s="1"/>
      <c r="B104" s="24"/>
      <c r="C104" s="24"/>
      <c r="D104" s="5" t="s">
        <v>5</v>
      </c>
      <c r="E104" s="6">
        <v>0</v>
      </c>
      <c r="F104" s="6">
        <v>0</v>
      </c>
      <c r="G104" s="18">
        <v>0</v>
      </c>
      <c r="H104" s="1"/>
    </row>
    <row r="105" spans="1:8" ht="37.5" customHeight="1">
      <c r="A105" s="1"/>
      <c r="B105" s="24"/>
      <c r="C105" s="24"/>
      <c r="D105" s="5" t="s">
        <v>6</v>
      </c>
      <c r="E105" s="6">
        <v>1550</v>
      </c>
      <c r="F105" s="6">
        <v>1092.2</v>
      </c>
      <c r="G105" s="18">
        <f t="shared" si="1"/>
        <v>70.46451612903226</v>
      </c>
      <c r="H105" s="1"/>
    </row>
    <row r="106" spans="1:8" ht="18.75" customHeight="1">
      <c r="A106" s="1"/>
      <c r="B106" s="24"/>
      <c r="C106" s="24"/>
      <c r="D106" s="5" t="s">
        <v>7</v>
      </c>
      <c r="E106" s="6">
        <v>0</v>
      </c>
      <c r="F106" s="6">
        <v>0</v>
      </c>
      <c r="G106" s="18">
        <v>0</v>
      </c>
      <c r="H106" s="1"/>
    </row>
    <row r="107" spans="1:8" ht="18.75" customHeight="1">
      <c r="A107" s="1"/>
      <c r="B107" s="24"/>
      <c r="C107" s="5" t="s">
        <v>10</v>
      </c>
      <c r="D107" s="7"/>
      <c r="E107" s="6">
        <f>E103+E104+E105+E106</f>
        <v>1550</v>
      </c>
      <c r="F107" s="6">
        <f>F103+F104+F105+F106</f>
        <v>1092.2</v>
      </c>
      <c r="G107" s="18">
        <f t="shared" si="1"/>
        <v>70.46451612903226</v>
      </c>
      <c r="H107" s="1"/>
    </row>
    <row r="108" spans="1:8" ht="18.75" customHeight="1">
      <c r="A108" s="1"/>
      <c r="B108" s="22">
        <v>6</v>
      </c>
      <c r="C108" s="23" t="s">
        <v>30</v>
      </c>
      <c r="D108" s="9" t="s">
        <v>4</v>
      </c>
      <c r="E108" s="12">
        <v>0</v>
      </c>
      <c r="F108" s="12">
        <v>0</v>
      </c>
      <c r="G108" s="17">
        <v>0</v>
      </c>
      <c r="H108" s="1"/>
    </row>
    <row r="109" spans="1:8" ht="28.5" customHeight="1">
      <c r="A109" s="1"/>
      <c r="B109" s="22"/>
      <c r="C109" s="23"/>
      <c r="D109" s="9" t="s">
        <v>5</v>
      </c>
      <c r="E109" s="12">
        <v>1761</v>
      </c>
      <c r="F109" s="12">
        <v>1752.6</v>
      </c>
      <c r="G109" s="17">
        <f t="shared" si="1"/>
        <v>99.52299829642249</v>
      </c>
      <c r="H109" s="1"/>
    </row>
    <row r="110" spans="1:8" ht="37.5" customHeight="1">
      <c r="A110" s="1"/>
      <c r="B110" s="22"/>
      <c r="C110" s="23"/>
      <c r="D110" s="9" t="s">
        <v>6</v>
      </c>
      <c r="E110" s="12">
        <v>21402</v>
      </c>
      <c r="F110" s="12">
        <v>19223</v>
      </c>
      <c r="G110" s="17">
        <f t="shared" si="1"/>
        <v>89.8187085319129</v>
      </c>
      <c r="H110" s="1"/>
    </row>
    <row r="111" spans="1:8" ht="18.75" customHeight="1">
      <c r="A111" s="1"/>
      <c r="B111" s="22"/>
      <c r="C111" s="23"/>
      <c r="D111" s="9" t="s">
        <v>7</v>
      </c>
      <c r="E111" s="12">
        <v>450</v>
      </c>
      <c r="F111" s="12">
        <v>450</v>
      </c>
      <c r="G111" s="17">
        <f t="shared" si="1"/>
        <v>100</v>
      </c>
      <c r="H111" s="1"/>
    </row>
    <row r="112" spans="1:8" ht="26.25" customHeight="1">
      <c r="A112" s="1"/>
      <c r="B112" s="22"/>
      <c r="C112" s="13" t="s">
        <v>8</v>
      </c>
      <c r="D112" s="7"/>
      <c r="E112" s="12">
        <f>E108+E109+E110+E111</f>
        <v>23613</v>
      </c>
      <c r="F112" s="12">
        <f>F108+F109+F110+F111</f>
        <v>21425.6</v>
      </c>
      <c r="G112" s="17">
        <f t="shared" si="1"/>
        <v>90.7364587303604</v>
      </c>
      <c r="H112" s="1"/>
    </row>
    <row r="113" spans="1:8" ht="18.75" customHeight="1">
      <c r="A113" s="1"/>
      <c r="B113" s="24"/>
      <c r="C113" s="24" t="s">
        <v>31</v>
      </c>
      <c r="D113" s="5" t="s">
        <v>4</v>
      </c>
      <c r="E113" s="6">
        <v>0</v>
      </c>
      <c r="F113" s="6">
        <v>0</v>
      </c>
      <c r="G113" s="18">
        <v>0</v>
      </c>
      <c r="H113" s="1"/>
    </row>
    <row r="114" spans="1:8" ht="28.5" customHeight="1">
      <c r="A114" s="1"/>
      <c r="B114" s="24"/>
      <c r="C114" s="24"/>
      <c r="D114" s="5" t="s">
        <v>5</v>
      </c>
      <c r="E114" s="6">
        <v>0</v>
      </c>
      <c r="F114" s="6">
        <v>0</v>
      </c>
      <c r="G114" s="18">
        <v>0</v>
      </c>
      <c r="H114" s="1"/>
    </row>
    <row r="115" spans="1:8" ht="37.5" customHeight="1">
      <c r="A115" s="1"/>
      <c r="B115" s="24"/>
      <c r="C115" s="24"/>
      <c r="D115" s="5" t="s">
        <v>6</v>
      </c>
      <c r="E115" s="6">
        <v>17400</v>
      </c>
      <c r="F115" s="6">
        <v>15426.2</v>
      </c>
      <c r="G115" s="18">
        <f t="shared" si="1"/>
        <v>88.65632183908046</v>
      </c>
      <c r="H115" s="1"/>
    </row>
    <row r="116" spans="1:8" ht="18.75" customHeight="1">
      <c r="A116" s="1"/>
      <c r="B116" s="24"/>
      <c r="C116" s="24"/>
      <c r="D116" s="5" t="s">
        <v>7</v>
      </c>
      <c r="E116" s="6">
        <v>200</v>
      </c>
      <c r="F116" s="6">
        <v>200</v>
      </c>
      <c r="G116" s="18">
        <f t="shared" si="1"/>
        <v>100</v>
      </c>
      <c r="H116" s="1"/>
    </row>
    <row r="117" spans="1:8" ht="18.75" customHeight="1">
      <c r="A117" s="1"/>
      <c r="B117" s="24"/>
      <c r="C117" s="5" t="s">
        <v>10</v>
      </c>
      <c r="D117" s="7"/>
      <c r="E117" s="6">
        <f>E113+E114+E115+E116</f>
        <v>17600</v>
      </c>
      <c r="F117" s="6">
        <f>F113+F114+F115+F116</f>
        <v>15626.2</v>
      </c>
      <c r="G117" s="18">
        <f t="shared" si="1"/>
        <v>88.78522727272727</v>
      </c>
      <c r="H117" s="1"/>
    </row>
    <row r="118" spans="1:8" ht="18.75" customHeight="1">
      <c r="A118" s="1"/>
      <c r="B118" s="24"/>
      <c r="C118" s="24" t="s">
        <v>32</v>
      </c>
      <c r="D118" s="5" t="s">
        <v>4</v>
      </c>
      <c r="E118" s="6">
        <v>0</v>
      </c>
      <c r="F118" s="6">
        <v>0</v>
      </c>
      <c r="G118" s="18">
        <v>0</v>
      </c>
      <c r="H118" s="1"/>
    </row>
    <row r="119" spans="1:8" ht="28.5" customHeight="1">
      <c r="A119" s="1"/>
      <c r="B119" s="24"/>
      <c r="C119" s="24"/>
      <c r="D119" s="5" t="s">
        <v>5</v>
      </c>
      <c r="E119" s="6">
        <v>1761</v>
      </c>
      <c r="F119" s="6">
        <v>1752.4</v>
      </c>
      <c r="G119" s="18">
        <f t="shared" si="1"/>
        <v>99.51164111300398</v>
      </c>
      <c r="H119" s="1"/>
    </row>
    <row r="120" spans="1:8" ht="37.5" customHeight="1">
      <c r="A120" s="1"/>
      <c r="B120" s="24"/>
      <c r="C120" s="24"/>
      <c r="D120" s="5" t="s">
        <v>6</v>
      </c>
      <c r="E120" s="6">
        <v>4002</v>
      </c>
      <c r="F120" s="6">
        <v>3796.8</v>
      </c>
      <c r="G120" s="18">
        <f t="shared" si="1"/>
        <v>94.87256371814094</v>
      </c>
      <c r="H120" s="1"/>
    </row>
    <row r="121" spans="1:8" ht="18.75" customHeight="1">
      <c r="A121" s="1"/>
      <c r="B121" s="24"/>
      <c r="C121" s="24"/>
      <c r="D121" s="5" t="s">
        <v>7</v>
      </c>
      <c r="E121" s="6">
        <v>0</v>
      </c>
      <c r="F121" s="6">
        <v>0</v>
      </c>
      <c r="G121" s="18">
        <v>0</v>
      </c>
      <c r="H121" s="1"/>
    </row>
    <row r="122" spans="1:8" ht="18.75" customHeight="1">
      <c r="A122" s="1"/>
      <c r="B122" s="24"/>
      <c r="C122" s="5" t="s">
        <v>10</v>
      </c>
      <c r="D122" s="7"/>
      <c r="E122" s="6">
        <f>E118+E119+E120+E121</f>
        <v>5763</v>
      </c>
      <c r="F122" s="6">
        <f>F118+F119+F120+F121</f>
        <v>5549.200000000001</v>
      </c>
      <c r="G122" s="18">
        <f t="shared" si="1"/>
        <v>96.2901266701371</v>
      </c>
      <c r="H122" s="1"/>
    </row>
    <row r="123" spans="1:8" ht="18.75" customHeight="1">
      <c r="A123" s="1"/>
      <c r="B123" s="24"/>
      <c r="C123" s="24" t="s">
        <v>33</v>
      </c>
      <c r="D123" s="5" t="s">
        <v>4</v>
      </c>
      <c r="E123" s="6">
        <v>0</v>
      </c>
      <c r="F123" s="6">
        <v>0</v>
      </c>
      <c r="G123" s="18">
        <v>0</v>
      </c>
      <c r="H123" s="1"/>
    </row>
    <row r="124" spans="1:8" ht="28.5" customHeight="1">
      <c r="A124" s="1"/>
      <c r="B124" s="24"/>
      <c r="C124" s="24"/>
      <c r="D124" s="5" t="s">
        <v>5</v>
      </c>
      <c r="E124" s="6">
        <v>0</v>
      </c>
      <c r="F124" s="6">
        <v>0</v>
      </c>
      <c r="G124" s="18">
        <v>0</v>
      </c>
      <c r="H124" s="1"/>
    </row>
    <row r="125" spans="1:8" ht="37.5" customHeight="1">
      <c r="A125" s="1"/>
      <c r="B125" s="24"/>
      <c r="C125" s="24"/>
      <c r="D125" s="5" t="s">
        <v>6</v>
      </c>
      <c r="E125" s="6">
        <v>0</v>
      </c>
      <c r="F125" s="6">
        <v>0</v>
      </c>
      <c r="G125" s="18">
        <v>0</v>
      </c>
      <c r="H125" s="1"/>
    </row>
    <row r="126" spans="1:8" ht="18.75" customHeight="1">
      <c r="A126" s="1"/>
      <c r="B126" s="24"/>
      <c r="C126" s="24"/>
      <c r="D126" s="5" t="s">
        <v>7</v>
      </c>
      <c r="E126" s="6">
        <v>250</v>
      </c>
      <c r="F126" s="6">
        <v>250</v>
      </c>
      <c r="G126" s="18">
        <f t="shared" si="1"/>
        <v>100</v>
      </c>
      <c r="H126" s="1"/>
    </row>
    <row r="127" spans="1:8" ht="18.75" customHeight="1">
      <c r="A127" s="1"/>
      <c r="B127" s="24"/>
      <c r="C127" s="5" t="s">
        <v>10</v>
      </c>
      <c r="D127" s="7"/>
      <c r="E127" s="6">
        <f>E123+E124+E125+E126</f>
        <v>250</v>
      </c>
      <c r="F127" s="6">
        <f>F123+F124+F125+F126</f>
        <v>250</v>
      </c>
      <c r="G127" s="18">
        <f t="shared" si="1"/>
        <v>100</v>
      </c>
      <c r="H127" s="1"/>
    </row>
    <row r="128" spans="1:8" ht="18.75" customHeight="1">
      <c r="A128" s="1"/>
      <c r="B128" s="22">
        <v>7</v>
      </c>
      <c r="C128" s="23" t="s">
        <v>34</v>
      </c>
      <c r="D128" s="9" t="s">
        <v>4</v>
      </c>
      <c r="E128" s="12">
        <v>0</v>
      </c>
      <c r="F128" s="12">
        <v>0</v>
      </c>
      <c r="G128" s="17">
        <v>0</v>
      </c>
      <c r="H128" s="1"/>
    </row>
    <row r="129" spans="1:8" ht="28.5" customHeight="1">
      <c r="A129" s="1"/>
      <c r="B129" s="22"/>
      <c r="C129" s="23"/>
      <c r="D129" s="9" t="s">
        <v>5</v>
      </c>
      <c r="E129" s="12">
        <v>0</v>
      </c>
      <c r="F129" s="12">
        <v>0</v>
      </c>
      <c r="G129" s="17">
        <v>0</v>
      </c>
      <c r="H129" s="1"/>
    </row>
    <row r="130" spans="1:8" ht="37.5" customHeight="1">
      <c r="A130" s="1"/>
      <c r="B130" s="22"/>
      <c r="C130" s="23"/>
      <c r="D130" s="9" t="s">
        <v>6</v>
      </c>
      <c r="E130" s="12">
        <v>71015.44</v>
      </c>
      <c r="F130" s="12">
        <v>64387.83</v>
      </c>
      <c r="G130" s="17">
        <f t="shared" si="1"/>
        <v>90.6673675471137</v>
      </c>
      <c r="H130" s="1"/>
    </row>
    <row r="131" spans="1:8" ht="18.75" customHeight="1">
      <c r="A131" s="1"/>
      <c r="B131" s="22"/>
      <c r="C131" s="23"/>
      <c r="D131" s="9" t="s">
        <v>7</v>
      </c>
      <c r="E131" s="12">
        <v>50</v>
      </c>
      <c r="F131" s="12">
        <v>21.06</v>
      </c>
      <c r="G131" s="17">
        <f t="shared" si="1"/>
        <v>42.12</v>
      </c>
      <c r="H131" s="1"/>
    </row>
    <row r="132" spans="1:8" ht="23.25" customHeight="1">
      <c r="A132" s="1"/>
      <c r="B132" s="22"/>
      <c r="C132" s="13" t="s">
        <v>8</v>
      </c>
      <c r="D132" s="7"/>
      <c r="E132" s="12">
        <f>E128+E129+E130+E131</f>
        <v>71065.44</v>
      </c>
      <c r="F132" s="12">
        <f>F128+F129+F130+F131</f>
        <v>64408.89</v>
      </c>
      <c r="G132" s="17">
        <f t="shared" si="1"/>
        <v>90.63321074209911</v>
      </c>
      <c r="H132" s="1"/>
    </row>
    <row r="133" spans="1:8" ht="18.75" customHeight="1">
      <c r="A133" s="1"/>
      <c r="B133" s="24"/>
      <c r="C133" s="24" t="s">
        <v>35</v>
      </c>
      <c r="D133" s="5" t="s">
        <v>4</v>
      </c>
      <c r="E133" s="6">
        <v>0</v>
      </c>
      <c r="F133" s="6">
        <v>0</v>
      </c>
      <c r="G133" s="18">
        <v>0</v>
      </c>
      <c r="H133" s="1"/>
    </row>
    <row r="134" spans="1:8" ht="28.5" customHeight="1">
      <c r="A134" s="1"/>
      <c r="B134" s="24"/>
      <c r="C134" s="24"/>
      <c r="D134" s="5" t="s">
        <v>5</v>
      </c>
      <c r="E134" s="6">
        <v>0</v>
      </c>
      <c r="F134" s="6">
        <v>0</v>
      </c>
      <c r="G134" s="18">
        <v>0</v>
      </c>
      <c r="H134" s="1"/>
    </row>
    <row r="135" spans="1:8" ht="37.5" customHeight="1">
      <c r="A135" s="1"/>
      <c r="B135" s="24"/>
      <c r="C135" s="24"/>
      <c r="D135" s="5" t="s">
        <v>6</v>
      </c>
      <c r="E135" s="6">
        <v>24655.14</v>
      </c>
      <c r="F135" s="6">
        <v>21660.68</v>
      </c>
      <c r="G135" s="18">
        <f>F135/E135*100</f>
        <v>87.8546217948874</v>
      </c>
      <c r="H135" s="1"/>
    </row>
    <row r="136" spans="1:8" ht="18.75" customHeight="1">
      <c r="A136" s="1"/>
      <c r="B136" s="24"/>
      <c r="C136" s="24"/>
      <c r="D136" s="5" t="s">
        <v>7</v>
      </c>
      <c r="E136" s="6">
        <v>0</v>
      </c>
      <c r="F136" s="6">
        <v>0</v>
      </c>
      <c r="G136" s="18">
        <v>0</v>
      </c>
      <c r="H136" s="1"/>
    </row>
    <row r="137" spans="1:8" ht="18.75" customHeight="1">
      <c r="A137" s="1"/>
      <c r="B137" s="24"/>
      <c r="C137" s="5" t="s">
        <v>10</v>
      </c>
      <c r="D137" s="7"/>
      <c r="E137" s="6">
        <f>E133+E134+E135+E136</f>
        <v>24655.14</v>
      </c>
      <c r="F137" s="6">
        <f>F133+F134+F135+F136</f>
        <v>21660.68</v>
      </c>
      <c r="G137" s="18">
        <f>F137/E137*100</f>
        <v>87.8546217948874</v>
      </c>
      <c r="H137" s="1"/>
    </row>
    <row r="138" spans="1:8" ht="18.75" customHeight="1">
      <c r="A138" s="1"/>
      <c r="B138" s="24"/>
      <c r="C138" s="24" t="s">
        <v>36</v>
      </c>
      <c r="D138" s="5" t="s">
        <v>4</v>
      </c>
      <c r="E138" s="6">
        <v>0</v>
      </c>
      <c r="F138" s="6">
        <v>0</v>
      </c>
      <c r="G138" s="18">
        <v>0</v>
      </c>
      <c r="H138" s="1"/>
    </row>
    <row r="139" spans="1:8" ht="28.5" customHeight="1">
      <c r="A139" s="1"/>
      <c r="B139" s="24"/>
      <c r="C139" s="24"/>
      <c r="D139" s="5" t="s">
        <v>5</v>
      </c>
      <c r="E139" s="6">
        <v>0</v>
      </c>
      <c r="F139" s="6">
        <v>0</v>
      </c>
      <c r="G139" s="18">
        <v>0</v>
      </c>
      <c r="H139" s="1"/>
    </row>
    <row r="140" spans="1:8" ht="37.5" customHeight="1">
      <c r="A140" s="1"/>
      <c r="B140" s="24"/>
      <c r="C140" s="24"/>
      <c r="D140" s="5" t="s">
        <v>6</v>
      </c>
      <c r="E140" s="6">
        <v>2600</v>
      </c>
      <c r="F140" s="6">
        <v>2347.14</v>
      </c>
      <c r="G140" s="18">
        <f>F140/E140*100</f>
        <v>90.27461538461537</v>
      </c>
      <c r="H140" s="1"/>
    </row>
    <row r="141" spans="1:8" ht="18.75" customHeight="1">
      <c r="A141" s="1"/>
      <c r="B141" s="24"/>
      <c r="C141" s="24"/>
      <c r="D141" s="5" t="s">
        <v>7</v>
      </c>
      <c r="E141" s="6">
        <v>0</v>
      </c>
      <c r="F141" s="6">
        <v>0</v>
      </c>
      <c r="G141" s="18">
        <v>0</v>
      </c>
      <c r="H141" s="1"/>
    </row>
    <row r="142" spans="1:8" ht="18.75" customHeight="1">
      <c r="A142" s="1"/>
      <c r="B142" s="24"/>
      <c r="C142" s="5" t="s">
        <v>10</v>
      </c>
      <c r="D142" s="7"/>
      <c r="E142" s="6">
        <f>E138+E139+E140+E141</f>
        <v>2600</v>
      </c>
      <c r="F142" s="6">
        <f>F138+F139+F140+F141</f>
        <v>2347.14</v>
      </c>
      <c r="G142" s="18">
        <f>F142/E142*100</f>
        <v>90.27461538461537</v>
      </c>
      <c r="H142" s="1"/>
    </row>
    <row r="143" spans="1:8" ht="18.75" customHeight="1">
      <c r="A143" s="1"/>
      <c r="B143" s="24"/>
      <c r="C143" s="24" t="s">
        <v>37</v>
      </c>
      <c r="D143" s="5" t="s">
        <v>4</v>
      </c>
      <c r="E143" s="6">
        <v>0</v>
      </c>
      <c r="F143" s="6">
        <v>0</v>
      </c>
      <c r="G143" s="18">
        <v>0</v>
      </c>
      <c r="H143" s="1"/>
    </row>
    <row r="144" spans="1:8" ht="28.5" customHeight="1">
      <c r="A144" s="1"/>
      <c r="B144" s="24"/>
      <c r="C144" s="24"/>
      <c r="D144" s="5" t="s">
        <v>5</v>
      </c>
      <c r="E144" s="6">
        <v>0</v>
      </c>
      <c r="F144" s="6">
        <v>0</v>
      </c>
      <c r="G144" s="18">
        <v>0</v>
      </c>
      <c r="H144" s="1"/>
    </row>
    <row r="145" spans="1:8" ht="37.5" customHeight="1">
      <c r="A145" s="1"/>
      <c r="B145" s="24"/>
      <c r="C145" s="24"/>
      <c r="D145" s="5" t="s">
        <v>6</v>
      </c>
      <c r="E145" s="6">
        <v>1680</v>
      </c>
      <c r="F145" s="6">
        <v>1535.4</v>
      </c>
      <c r="G145" s="18">
        <f>F145/E145*100</f>
        <v>91.39285714285715</v>
      </c>
      <c r="H145" s="1"/>
    </row>
    <row r="146" spans="1:8" ht="18.75" customHeight="1">
      <c r="A146" s="1"/>
      <c r="B146" s="24"/>
      <c r="C146" s="24"/>
      <c r="D146" s="5" t="s">
        <v>7</v>
      </c>
      <c r="E146" s="6">
        <v>50</v>
      </c>
      <c r="F146" s="6">
        <v>21.06</v>
      </c>
      <c r="G146" s="18">
        <f>F146/E146*100</f>
        <v>42.12</v>
      </c>
      <c r="H146" s="1"/>
    </row>
    <row r="147" spans="1:8" ht="18.75" customHeight="1">
      <c r="A147" s="1"/>
      <c r="B147" s="24"/>
      <c r="C147" s="5" t="s">
        <v>10</v>
      </c>
      <c r="D147" s="7"/>
      <c r="E147" s="6">
        <f>E143+E144+E145+E146</f>
        <v>1730</v>
      </c>
      <c r="F147" s="6">
        <f>F143+F144+F145+F146</f>
        <v>1556.46</v>
      </c>
      <c r="G147" s="18">
        <f>F147/E147*100</f>
        <v>89.96878612716763</v>
      </c>
      <c r="H147" s="1"/>
    </row>
    <row r="148" spans="1:8" ht="18.75" customHeight="1">
      <c r="A148" s="1"/>
      <c r="B148" s="24"/>
      <c r="C148" s="24" t="s">
        <v>38</v>
      </c>
      <c r="D148" s="5" t="s">
        <v>4</v>
      </c>
      <c r="E148" s="6">
        <v>0</v>
      </c>
      <c r="F148" s="6">
        <v>0</v>
      </c>
      <c r="G148" s="18">
        <v>0</v>
      </c>
      <c r="H148" s="1"/>
    </row>
    <row r="149" spans="1:8" ht="28.5" customHeight="1">
      <c r="A149" s="1"/>
      <c r="B149" s="24"/>
      <c r="C149" s="24"/>
      <c r="D149" s="5" t="s">
        <v>5</v>
      </c>
      <c r="E149" s="6">
        <v>0</v>
      </c>
      <c r="F149" s="6">
        <v>0</v>
      </c>
      <c r="G149" s="18">
        <v>0</v>
      </c>
      <c r="H149" s="1"/>
    </row>
    <row r="150" spans="1:8" ht="37.5" customHeight="1">
      <c r="A150" s="1"/>
      <c r="B150" s="24"/>
      <c r="C150" s="24"/>
      <c r="D150" s="5" t="s">
        <v>6</v>
      </c>
      <c r="E150" s="6">
        <v>849.1</v>
      </c>
      <c r="F150" s="6">
        <v>392</v>
      </c>
      <c r="G150" s="18">
        <f>F150/E150*100</f>
        <v>46.16652926628195</v>
      </c>
      <c r="H150" s="1"/>
    </row>
    <row r="151" spans="1:8" ht="18.75" customHeight="1">
      <c r="A151" s="1"/>
      <c r="B151" s="24"/>
      <c r="C151" s="24"/>
      <c r="D151" s="5" t="s">
        <v>7</v>
      </c>
      <c r="E151" s="6">
        <v>0</v>
      </c>
      <c r="F151" s="6">
        <v>0</v>
      </c>
      <c r="G151" s="18">
        <v>0</v>
      </c>
      <c r="H151" s="1"/>
    </row>
    <row r="152" spans="1:8" ht="18.75" customHeight="1">
      <c r="A152" s="1"/>
      <c r="B152" s="24"/>
      <c r="C152" s="5" t="s">
        <v>10</v>
      </c>
      <c r="D152" s="7"/>
      <c r="E152" s="6">
        <f>E148+E149+E150+E151</f>
        <v>849.1</v>
      </c>
      <c r="F152" s="6">
        <f>F148+F149+F150+F151</f>
        <v>392</v>
      </c>
      <c r="G152" s="18">
        <f>F152/E152*100</f>
        <v>46.16652926628195</v>
      </c>
      <c r="H152" s="1"/>
    </row>
    <row r="153" spans="1:8" ht="18.75" customHeight="1">
      <c r="A153" s="1"/>
      <c r="B153" s="24"/>
      <c r="C153" s="24" t="s">
        <v>39</v>
      </c>
      <c r="D153" s="5" t="s">
        <v>4</v>
      </c>
      <c r="E153" s="6">
        <v>0</v>
      </c>
      <c r="F153" s="6">
        <v>0</v>
      </c>
      <c r="G153" s="18">
        <v>0</v>
      </c>
      <c r="H153" s="1"/>
    </row>
    <row r="154" spans="1:8" ht="28.5" customHeight="1">
      <c r="A154" s="1"/>
      <c r="B154" s="24"/>
      <c r="C154" s="24"/>
      <c r="D154" s="5" t="s">
        <v>5</v>
      </c>
      <c r="E154" s="6">
        <v>0</v>
      </c>
      <c r="F154" s="6">
        <v>0</v>
      </c>
      <c r="G154" s="18">
        <v>0</v>
      </c>
      <c r="H154" s="1"/>
    </row>
    <row r="155" spans="1:8" ht="37.5" customHeight="1">
      <c r="A155" s="1"/>
      <c r="B155" s="24"/>
      <c r="C155" s="24"/>
      <c r="D155" s="5" t="s">
        <v>6</v>
      </c>
      <c r="E155" s="6">
        <v>41231.2</v>
      </c>
      <c r="F155" s="6">
        <v>38452.61</v>
      </c>
      <c r="G155" s="18">
        <f>F155/E155*100</f>
        <v>93.26095287064166</v>
      </c>
      <c r="H155" s="1"/>
    </row>
    <row r="156" spans="1:8" ht="18.75" customHeight="1">
      <c r="A156" s="1"/>
      <c r="B156" s="24"/>
      <c r="C156" s="24"/>
      <c r="D156" s="5" t="s">
        <v>7</v>
      </c>
      <c r="E156" s="6">
        <v>0</v>
      </c>
      <c r="F156" s="6">
        <v>0</v>
      </c>
      <c r="G156" s="18">
        <v>0</v>
      </c>
      <c r="H156" s="1"/>
    </row>
    <row r="157" spans="1:8" ht="18.75" customHeight="1">
      <c r="A157" s="1"/>
      <c r="B157" s="24"/>
      <c r="C157" s="5" t="s">
        <v>10</v>
      </c>
      <c r="D157" s="7"/>
      <c r="E157" s="6">
        <f>E153+E154+E155+E156</f>
        <v>41231.2</v>
      </c>
      <c r="F157" s="6">
        <f>F153+F154+F155+F156</f>
        <v>38452.61</v>
      </c>
      <c r="G157" s="18">
        <f aca="true" t="shared" si="2" ref="G157:G168">F157/E157*100</f>
        <v>93.26095287064166</v>
      </c>
      <c r="H157" s="1"/>
    </row>
    <row r="158" spans="1:8" ht="18.75" customHeight="1">
      <c r="A158" s="1"/>
      <c r="B158" s="22">
        <v>8</v>
      </c>
      <c r="C158" s="23" t="s">
        <v>40</v>
      </c>
      <c r="D158" s="9" t="s">
        <v>4</v>
      </c>
      <c r="E158" s="12">
        <v>7341.3</v>
      </c>
      <c r="F158" s="12">
        <v>7340.22</v>
      </c>
      <c r="G158" s="17">
        <f t="shared" si="2"/>
        <v>99.98528870908422</v>
      </c>
      <c r="H158" s="1"/>
    </row>
    <row r="159" spans="1:8" ht="28.5" customHeight="1">
      <c r="A159" s="1"/>
      <c r="B159" s="22"/>
      <c r="C159" s="23"/>
      <c r="D159" s="9" t="s">
        <v>5</v>
      </c>
      <c r="E159" s="12">
        <v>35894.7</v>
      </c>
      <c r="F159" s="12">
        <v>35847.01</v>
      </c>
      <c r="G159" s="17">
        <f t="shared" si="2"/>
        <v>99.86713915982025</v>
      </c>
      <c r="H159" s="1"/>
    </row>
    <row r="160" spans="1:8" ht="37.5" customHeight="1">
      <c r="A160" s="1"/>
      <c r="B160" s="22"/>
      <c r="C160" s="23"/>
      <c r="D160" s="9" t="s">
        <v>6</v>
      </c>
      <c r="E160" s="12">
        <v>1249.1</v>
      </c>
      <c r="F160" s="12">
        <v>1090.76</v>
      </c>
      <c r="G160" s="17">
        <f t="shared" si="2"/>
        <v>87.32367304459211</v>
      </c>
      <c r="H160" s="1"/>
    </row>
    <row r="161" spans="1:8" ht="18.75" customHeight="1">
      <c r="A161" s="1"/>
      <c r="B161" s="22"/>
      <c r="C161" s="23"/>
      <c r="D161" s="9" t="s">
        <v>7</v>
      </c>
      <c r="E161" s="12">
        <v>16209.18</v>
      </c>
      <c r="F161" s="12">
        <v>11708.52</v>
      </c>
      <c r="G161" s="17">
        <f t="shared" si="2"/>
        <v>72.23388228152196</v>
      </c>
      <c r="H161" s="1"/>
    </row>
    <row r="162" spans="1:8" ht="27.75" customHeight="1">
      <c r="A162" s="1"/>
      <c r="B162" s="22"/>
      <c r="C162" s="13" t="s">
        <v>8</v>
      </c>
      <c r="D162" s="7"/>
      <c r="E162" s="12">
        <f>E158+E159+E160+E161</f>
        <v>60694.28</v>
      </c>
      <c r="F162" s="12">
        <f>F158+F159+F160+F161</f>
        <v>55986.51000000001</v>
      </c>
      <c r="G162" s="17">
        <f t="shared" si="2"/>
        <v>92.24347006011112</v>
      </c>
      <c r="H162" s="1"/>
    </row>
    <row r="163" spans="1:8" ht="18.75" customHeight="1">
      <c r="A163" s="1"/>
      <c r="B163" s="24"/>
      <c r="C163" s="24" t="s">
        <v>41</v>
      </c>
      <c r="D163" s="5" t="s">
        <v>4</v>
      </c>
      <c r="E163" s="6">
        <v>1090.3</v>
      </c>
      <c r="F163" s="6">
        <v>1090.1</v>
      </c>
      <c r="G163" s="18">
        <f t="shared" si="2"/>
        <v>99.9816564248372</v>
      </c>
      <c r="H163" s="1"/>
    </row>
    <row r="164" spans="1:8" ht="28.5" customHeight="1">
      <c r="A164" s="1"/>
      <c r="B164" s="24"/>
      <c r="C164" s="24"/>
      <c r="D164" s="5" t="s">
        <v>5</v>
      </c>
      <c r="E164" s="6">
        <v>3310.7</v>
      </c>
      <c r="F164" s="6">
        <v>3310.7</v>
      </c>
      <c r="G164" s="18">
        <f t="shared" si="2"/>
        <v>100</v>
      </c>
      <c r="H164" s="1"/>
    </row>
    <row r="165" spans="1:8" ht="37.5" customHeight="1">
      <c r="A165" s="1"/>
      <c r="B165" s="24"/>
      <c r="C165" s="24"/>
      <c r="D165" s="5" t="s">
        <v>6</v>
      </c>
      <c r="E165" s="6">
        <v>1091</v>
      </c>
      <c r="F165" s="6">
        <v>1090.7</v>
      </c>
      <c r="G165" s="18">
        <f t="shared" si="2"/>
        <v>99.97250229147572</v>
      </c>
      <c r="H165" s="1"/>
    </row>
    <row r="166" spans="1:8" ht="18.75" customHeight="1">
      <c r="A166" s="1"/>
      <c r="B166" s="24"/>
      <c r="C166" s="24"/>
      <c r="D166" s="5" t="s">
        <v>7</v>
      </c>
      <c r="E166" s="6">
        <v>16209.18</v>
      </c>
      <c r="F166" s="6">
        <v>11708.52</v>
      </c>
      <c r="G166" s="18">
        <f t="shared" si="2"/>
        <v>72.23388228152196</v>
      </c>
      <c r="H166" s="1"/>
    </row>
    <row r="167" spans="1:8" ht="18.75" customHeight="1">
      <c r="A167" s="1"/>
      <c r="B167" s="24"/>
      <c r="C167" s="5" t="s">
        <v>10</v>
      </c>
      <c r="D167" s="7"/>
      <c r="E167" s="6">
        <f>E163+E164+E165+E166</f>
        <v>21701.18</v>
      </c>
      <c r="F167" s="6">
        <f>F163+F164+F165+F166</f>
        <v>17200.02</v>
      </c>
      <c r="G167" s="18">
        <f t="shared" si="2"/>
        <v>79.25845507018514</v>
      </c>
      <c r="H167" s="1"/>
    </row>
    <row r="168" spans="1:8" ht="18.75" customHeight="1">
      <c r="A168" s="1"/>
      <c r="B168" s="24"/>
      <c r="C168" s="24" t="s">
        <v>42</v>
      </c>
      <c r="D168" s="5" t="s">
        <v>4</v>
      </c>
      <c r="E168" s="6">
        <v>6251</v>
      </c>
      <c r="F168" s="6">
        <v>6250.16</v>
      </c>
      <c r="G168" s="18">
        <f t="shared" si="2"/>
        <v>99.98656215005599</v>
      </c>
      <c r="H168" s="1"/>
    </row>
    <row r="169" spans="1:8" ht="28.5" customHeight="1">
      <c r="A169" s="1"/>
      <c r="B169" s="24"/>
      <c r="C169" s="24"/>
      <c r="D169" s="5" t="s">
        <v>5</v>
      </c>
      <c r="E169" s="6">
        <v>0</v>
      </c>
      <c r="F169" s="6">
        <v>0</v>
      </c>
      <c r="G169" s="18">
        <v>0</v>
      </c>
      <c r="H169" s="1"/>
    </row>
    <row r="170" spans="1:8" ht="37.5" customHeight="1">
      <c r="A170" s="1"/>
      <c r="B170" s="24"/>
      <c r="C170" s="24"/>
      <c r="D170" s="5" t="s">
        <v>6</v>
      </c>
      <c r="E170" s="6">
        <v>0</v>
      </c>
      <c r="F170" s="6">
        <v>0</v>
      </c>
      <c r="G170" s="18">
        <v>0</v>
      </c>
      <c r="H170" s="1"/>
    </row>
    <row r="171" spans="1:8" ht="18.75" customHeight="1">
      <c r="A171" s="1"/>
      <c r="B171" s="24"/>
      <c r="C171" s="24"/>
      <c r="D171" s="5" t="s">
        <v>7</v>
      </c>
      <c r="E171" s="6">
        <v>0</v>
      </c>
      <c r="F171" s="6">
        <v>0</v>
      </c>
      <c r="G171" s="18">
        <v>0</v>
      </c>
      <c r="H171" s="1"/>
    </row>
    <row r="172" spans="1:8" ht="18.75" customHeight="1">
      <c r="A172" s="1"/>
      <c r="B172" s="24"/>
      <c r="C172" s="5" t="s">
        <v>10</v>
      </c>
      <c r="D172" s="7"/>
      <c r="E172" s="6">
        <f>E168+E169+E170+E171</f>
        <v>6251</v>
      </c>
      <c r="F172" s="6">
        <f>F168+F169+F170+F171</f>
        <v>6250.16</v>
      </c>
      <c r="G172" s="18">
        <f>F172/E172*100</f>
        <v>99.98656215005599</v>
      </c>
      <c r="H172" s="1"/>
    </row>
    <row r="173" spans="1:8" ht="18.75" customHeight="1">
      <c r="A173" s="1"/>
      <c r="B173" s="24"/>
      <c r="C173" s="24" t="s">
        <v>43</v>
      </c>
      <c r="D173" s="5" t="s">
        <v>4</v>
      </c>
      <c r="E173" s="6">
        <v>0</v>
      </c>
      <c r="F173" s="6">
        <v>0</v>
      </c>
      <c r="G173" s="18">
        <v>0</v>
      </c>
      <c r="H173" s="1"/>
    </row>
    <row r="174" spans="1:8" ht="28.5" customHeight="1">
      <c r="A174" s="1"/>
      <c r="B174" s="24"/>
      <c r="C174" s="24"/>
      <c r="D174" s="5" t="s">
        <v>5</v>
      </c>
      <c r="E174" s="6">
        <v>32584</v>
      </c>
      <c r="F174" s="6">
        <v>32536.35</v>
      </c>
      <c r="G174" s="18">
        <f>F174/E174*100</f>
        <v>99.85376258286274</v>
      </c>
      <c r="H174" s="1"/>
    </row>
    <row r="175" spans="1:8" ht="37.5" customHeight="1">
      <c r="A175" s="1"/>
      <c r="B175" s="24"/>
      <c r="C175" s="24"/>
      <c r="D175" s="5" t="s">
        <v>6</v>
      </c>
      <c r="E175" s="6">
        <v>0</v>
      </c>
      <c r="F175" s="6">
        <v>0</v>
      </c>
      <c r="G175" s="18">
        <v>0</v>
      </c>
      <c r="H175" s="1"/>
    </row>
    <row r="176" spans="1:8" ht="18.75" customHeight="1">
      <c r="A176" s="1"/>
      <c r="B176" s="24"/>
      <c r="C176" s="24"/>
      <c r="D176" s="5" t="s">
        <v>7</v>
      </c>
      <c r="E176" s="6">
        <v>0</v>
      </c>
      <c r="F176" s="6">
        <v>0</v>
      </c>
      <c r="G176" s="18">
        <v>0</v>
      </c>
      <c r="H176" s="1"/>
    </row>
    <row r="177" spans="1:8" ht="18.75" customHeight="1">
      <c r="A177" s="1"/>
      <c r="B177" s="24"/>
      <c r="C177" s="5" t="s">
        <v>10</v>
      </c>
      <c r="D177" s="7"/>
      <c r="E177" s="6">
        <f>E173+E174+E175+E176</f>
        <v>32584</v>
      </c>
      <c r="F177" s="6">
        <f>F173+F174+F175+F176</f>
        <v>32536.35</v>
      </c>
      <c r="G177" s="18">
        <f>F177/E177*100</f>
        <v>99.85376258286274</v>
      </c>
      <c r="H177" s="1"/>
    </row>
    <row r="178" spans="1:8" ht="18.75" customHeight="1">
      <c r="A178" s="1"/>
      <c r="B178" s="24"/>
      <c r="C178" s="24" t="s">
        <v>44</v>
      </c>
      <c r="D178" s="5" t="s">
        <v>4</v>
      </c>
      <c r="E178" s="6">
        <v>0</v>
      </c>
      <c r="F178" s="6">
        <v>0</v>
      </c>
      <c r="G178" s="18">
        <v>0</v>
      </c>
      <c r="H178" s="1"/>
    </row>
    <row r="179" spans="1:8" ht="28.5" customHeight="1">
      <c r="A179" s="1"/>
      <c r="B179" s="24"/>
      <c r="C179" s="24"/>
      <c r="D179" s="5" t="s">
        <v>5</v>
      </c>
      <c r="E179" s="6">
        <v>0</v>
      </c>
      <c r="F179" s="6">
        <v>0</v>
      </c>
      <c r="G179" s="18">
        <v>0</v>
      </c>
      <c r="H179" s="1"/>
    </row>
    <row r="180" spans="1:8" ht="37.5" customHeight="1">
      <c r="A180" s="1"/>
      <c r="B180" s="24"/>
      <c r="C180" s="24"/>
      <c r="D180" s="5" t="s">
        <v>6</v>
      </c>
      <c r="E180" s="6">
        <v>158.1</v>
      </c>
      <c r="F180" s="6">
        <v>0</v>
      </c>
      <c r="G180" s="18">
        <f>F180/E180*100</f>
        <v>0</v>
      </c>
      <c r="H180" s="1"/>
    </row>
    <row r="181" spans="1:8" ht="18.75" customHeight="1">
      <c r="A181" s="1"/>
      <c r="B181" s="24"/>
      <c r="C181" s="24"/>
      <c r="D181" s="5" t="s">
        <v>7</v>
      </c>
      <c r="E181" s="6">
        <v>0</v>
      </c>
      <c r="F181" s="6">
        <v>0</v>
      </c>
      <c r="G181" s="18">
        <v>0</v>
      </c>
      <c r="H181" s="1"/>
    </row>
    <row r="182" spans="1:8" ht="18.75" customHeight="1">
      <c r="A182" s="1"/>
      <c r="B182" s="24"/>
      <c r="C182" s="5" t="s">
        <v>10</v>
      </c>
      <c r="D182" s="7"/>
      <c r="E182" s="6">
        <f>E178+E179+E180+E181</f>
        <v>158.1</v>
      </c>
      <c r="F182" s="6">
        <f>F178+F179+F180+F181</f>
        <v>0</v>
      </c>
      <c r="G182" s="18">
        <f>F182/E182*100</f>
        <v>0</v>
      </c>
      <c r="H182" s="1"/>
    </row>
    <row r="183" spans="1:8" ht="18.75" customHeight="1">
      <c r="A183" s="1"/>
      <c r="B183" s="24"/>
      <c r="C183" s="24" t="s">
        <v>45</v>
      </c>
      <c r="D183" s="5" t="s">
        <v>4</v>
      </c>
      <c r="E183" s="6">
        <v>0</v>
      </c>
      <c r="F183" s="6">
        <v>0</v>
      </c>
      <c r="G183" s="18">
        <v>0</v>
      </c>
      <c r="H183" s="1"/>
    </row>
    <row r="184" spans="1:8" ht="28.5" customHeight="1">
      <c r="A184" s="1"/>
      <c r="B184" s="24"/>
      <c r="C184" s="24"/>
      <c r="D184" s="5" t="s">
        <v>5</v>
      </c>
      <c r="E184" s="6">
        <v>0</v>
      </c>
      <c r="F184" s="6">
        <v>0</v>
      </c>
      <c r="G184" s="18">
        <v>0</v>
      </c>
      <c r="H184" s="1"/>
    </row>
    <row r="185" spans="1:8" ht="37.5" customHeight="1">
      <c r="A185" s="1"/>
      <c r="B185" s="24"/>
      <c r="C185" s="24"/>
      <c r="D185" s="5" t="s">
        <v>6</v>
      </c>
      <c r="E185" s="6">
        <v>0</v>
      </c>
      <c r="F185" s="6">
        <v>0</v>
      </c>
      <c r="G185" s="18">
        <v>0</v>
      </c>
      <c r="H185" s="1"/>
    </row>
    <row r="186" spans="1:8" ht="18.75" customHeight="1">
      <c r="A186" s="1"/>
      <c r="B186" s="24"/>
      <c r="C186" s="24"/>
      <c r="D186" s="5" t="s">
        <v>7</v>
      </c>
      <c r="E186" s="6">
        <v>0</v>
      </c>
      <c r="F186" s="6">
        <v>0</v>
      </c>
      <c r="G186" s="18">
        <v>0</v>
      </c>
      <c r="H186" s="1"/>
    </row>
    <row r="187" spans="1:8" ht="18.75" customHeight="1">
      <c r="A187" s="1"/>
      <c r="B187" s="24"/>
      <c r="C187" s="5" t="s">
        <v>10</v>
      </c>
      <c r="D187" s="7"/>
      <c r="E187" s="6">
        <v>0</v>
      </c>
      <c r="F187" s="6">
        <v>0</v>
      </c>
      <c r="G187" s="18">
        <v>0</v>
      </c>
      <c r="H187" s="1"/>
    </row>
    <row r="188" spans="1:8" ht="18.75" customHeight="1">
      <c r="A188" s="1"/>
      <c r="B188" s="24"/>
      <c r="C188" s="24" t="s">
        <v>46</v>
      </c>
      <c r="D188" s="5" t="s">
        <v>4</v>
      </c>
      <c r="E188" s="6">
        <v>0</v>
      </c>
      <c r="F188" s="6">
        <v>0</v>
      </c>
      <c r="G188" s="18">
        <v>0</v>
      </c>
      <c r="H188" s="1"/>
    </row>
    <row r="189" spans="1:8" ht="28.5" customHeight="1">
      <c r="A189" s="1"/>
      <c r="B189" s="24"/>
      <c r="C189" s="24"/>
      <c r="D189" s="5" t="s">
        <v>5</v>
      </c>
      <c r="E189" s="6">
        <v>0</v>
      </c>
      <c r="F189" s="6">
        <v>0</v>
      </c>
      <c r="G189" s="18">
        <v>0</v>
      </c>
      <c r="H189" s="1"/>
    </row>
    <row r="190" spans="1:8" ht="37.5" customHeight="1">
      <c r="A190" s="1"/>
      <c r="B190" s="24"/>
      <c r="C190" s="24"/>
      <c r="D190" s="5" t="s">
        <v>6</v>
      </c>
      <c r="E190" s="6">
        <v>0</v>
      </c>
      <c r="F190" s="6">
        <v>0</v>
      </c>
      <c r="G190" s="18">
        <v>0</v>
      </c>
      <c r="H190" s="1"/>
    </row>
    <row r="191" spans="1:8" ht="18.75" customHeight="1">
      <c r="A191" s="1"/>
      <c r="B191" s="24"/>
      <c r="C191" s="24"/>
      <c r="D191" s="5" t="s">
        <v>7</v>
      </c>
      <c r="E191" s="6">
        <v>0</v>
      </c>
      <c r="F191" s="6">
        <v>0</v>
      </c>
      <c r="G191" s="18">
        <v>0</v>
      </c>
      <c r="H191" s="1"/>
    </row>
    <row r="192" spans="1:8" ht="18.75" customHeight="1">
      <c r="A192" s="1"/>
      <c r="B192" s="24"/>
      <c r="C192" s="5" t="s">
        <v>10</v>
      </c>
      <c r="D192" s="7"/>
      <c r="E192" s="6">
        <v>0</v>
      </c>
      <c r="F192" s="6">
        <v>0</v>
      </c>
      <c r="G192" s="18">
        <v>0</v>
      </c>
      <c r="H192" s="1"/>
    </row>
    <row r="193" spans="1:8" ht="18.75" customHeight="1">
      <c r="A193" s="1"/>
      <c r="B193" s="22">
        <v>9</v>
      </c>
      <c r="C193" s="23" t="s">
        <v>47</v>
      </c>
      <c r="D193" s="9" t="s">
        <v>4</v>
      </c>
      <c r="E193" s="12">
        <v>4535.73</v>
      </c>
      <c r="F193" s="12">
        <v>4415.94</v>
      </c>
      <c r="G193" s="17">
        <f>F193/E193*100</f>
        <v>97.35896977994723</v>
      </c>
      <c r="H193" s="1"/>
    </row>
    <row r="194" spans="1:8" ht="28.5" customHeight="1">
      <c r="A194" s="1"/>
      <c r="B194" s="22"/>
      <c r="C194" s="23"/>
      <c r="D194" s="9" t="s">
        <v>5</v>
      </c>
      <c r="E194" s="12">
        <v>199575.93</v>
      </c>
      <c r="F194" s="12">
        <v>163947.4</v>
      </c>
      <c r="G194" s="17">
        <f>F194/E194*100</f>
        <v>82.14788226215455</v>
      </c>
      <c r="H194" s="1"/>
    </row>
    <row r="195" spans="1:8" ht="37.5" customHeight="1">
      <c r="A195" s="1"/>
      <c r="B195" s="22"/>
      <c r="C195" s="23"/>
      <c r="D195" s="9" t="s">
        <v>6</v>
      </c>
      <c r="E195" s="12">
        <v>899572.71</v>
      </c>
      <c r="F195" s="12">
        <v>845847.25</v>
      </c>
      <c r="G195" s="17">
        <f>F195/E195*100</f>
        <v>94.02766898075421</v>
      </c>
      <c r="H195" s="1"/>
    </row>
    <row r="196" spans="1:8" ht="28.5" customHeight="1">
      <c r="A196" s="1"/>
      <c r="B196" s="22"/>
      <c r="C196" s="23"/>
      <c r="D196" s="9" t="s">
        <v>7</v>
      </c>
      <c r="E196" s="12">
        <v>215076</v>
      </c>
      <c r="F196" s="12">
        <v>215076</v>
      </c>
      <c r="G196" s="17">
        <f>F196/E196*100</f>
        <v>100</v>
      </c>
      <c r="H196" s="1"/>
    </row>
    <row r="197" spans="1:8" ht="33.75" customHeight="1">
      <c r="A197" s="1"/>
      <c r="B197" s="22"/>
      <c r="C197" s="13" t="s">
        <v>8</v>
      </c>
      <c r="D197" s="7"/>
      <c r="E197" s="12">
        <f>E193+E194+E195+E196</f>
        <v>1318760.3699999999</v>
      </c>
      <c r="F197" s="12">
        <f>F193+F194+F195+F196</f>
        <v>1229286.5899999999</v>
      </c>
      <c r="G197" s="17">
        <f>F197/E197*100</f>
        <v>93.21531174006995</v>
      </c>
      <c r="H197" s="1"/>
    </row>
    <row r="198" spans="1:8" ht="18.75" customHeight="1">
      <c r="A198" s="1"/>
      <c r="B198" s="24"/>
      <c r="C198" s="24" t="s">
        <v>48</v>
      </c>
      <c r="D198" s="5" t="s">
        <v>4</v>
      </c>
      <c r="E198" s="6">
        <v>4535.73</v>
      </c>
      <c r="F198" s="6">
        <v>4415.94</v>
      </c>
      <c r="G198" s="18">
        <f aca="true" t="shared" si="3" ref="G198:G260">F198/E198*100</f>
        <v>97.35896977994723</v>
      </c>
      <c r="H198" s="1"/>
    </row>
    <row r="199" spans="1:8" ht="28.5" customHeight="1">
      <c r="A199" s="1"/>
      <c r="B199" s="24"/>
      <c r="C199" s="24"/>
      <c r="D199" s="5" t="s">
        <v>5</v>
      </c>
      <c r="E199" s="6">
        <v>76340.78</v>
      </c>
      <c r="F199" s="6">
        <v>64836.31</v>
      </c>
      <c r="G199" s="18">
        <f t="shared" si="3"/>
        <v>84.93011205806386</v>
      </c>
      <c r="H199" s="1"/>
    </row>
    <row r="200" spans="1:8" ht="37.5" customHeight="1">
      <c r="A200" s="1"/>
      <c r="B200" s="24"/>
      <c r="C200" s="24"/>
      <c r="D200" s="5" t="s">
        <v>6</v>
      </c>
      <c r="E200" s="6">
        <v>420455.3</v>
      </c>
      <c r="F200" s="6">
        <v>374912.25</v>
      </c>
      <c r="G200" s="18">
        <f t="shared" si="3"/>
        <v>89.16815889822296</v>
      </c>
      <c r="H200" s="1"/>
    </row>
    <row r="201" spans="1:8" ht="18.75" customHeight="1">
      <c r="A201" s="1"/>
      <c r="B201" s="24"/>
      <c r="C201" s="24"/>
      <c r="D201" s="5" t="s">
        <v>7</v>
      </c>
      <c r="E201" s="6">
        <v>0</v>
      </c>
      <c r="F201" s="6">
        <v>0</v>
      </c>
      <c r="G201" s="18">
        <v>0</v>
      </c>
      <c r="H201" s="1"/>
    </row>
    <row r="202" spans="1:8" ht="18.75" customHeight="1">
      <c r="A202" s="1"/>
      <c r="B202" s="24"/>
      <c r="C202" s="5" t="s">
        <v>10</v>
      </c>
      <c r="D202" s="7"/>
      <c r="E202" s="6">
        <f>E198+E199+E200+E201</f>
        <v>501331.81</v>
      </c>
      <c r="F202" s="6">
        <f>F198+F199+F200+F201</f>
        <v>444164.5</v>
      </c>
      <c r="G202" s="18">
        <f t="shared" si="3"/>
        <v>88.59691149460474</v>
      </c>
      <c r="H202" s="1"/>
    </row>
    <row r="203" spans="1:8" ht="18.75" customHeight="1">
      <c r="A203" s="1"/>
      <c r="B203" s="24"/>
      <c r="C203" s="24" t="s">
        <v>49</v>
      </c>
      <c r="D203" s="5" t="s">
        <v>4</v>
      </c>
      <c r="E203" s="6">
        <v>0</v>
      </c>
      <c r="F203" s="6">
        <v>0</v>
      </c>
      <c r="G203" s="18">
        <v>0</v>
      </c>
      <c r="H203" s="1"/>
    </row>
    <row r="204" spans="1:8" ht="28.5" customHeight="1">
      <c r="A204" s="1"/>
      <c r="B204" s="24"/>
      <c r="C204" s="24"/>
      <c r="D204" s="5" t="s">
        <v>5</v>
      </c>
      <c r="E204" s="6">
        <v>69617.45</v>
      </c>
      <c r="F204" s="6">
        <v>69334.27</v>
      </c>
      <c r="G204" s="18">
        <f t="shared" si="3"/>
        <v>99.59323416758299</v>
      </c>
      <c r="H204" s="1"/>
    </row>
    <row r="205" spans="1:8" ht="37.5" customHeight="1">
      <c r="A205" s="1"/>
      <c r="B205" s="24"/>
      <c r="C205" s="24"/>
      <c r="D205" s="5" t="s">
        <v>6</v>
      </c>
      <c r="E205" s="6">
        <v>180578.8</v>
      </c>
      <c r="F205" s="6">
        <v>174409.97</v>
      </c>
      <c r="G205" s="18">
        <f t="shared" si="3"/>
        <v>96.58385701976091</v>
      </c>
      <c r="H205" s="1"/>
    </row>
    <row r="206" spans="1:8" ht="18.75" customHeight="1">
      <c r="A206" s="1"/>
      <c r="B206" s="24"/>
      <c r="C206" s="24"/>
      <c r="D206" s="5" t="s">
        <v>7</v>
      </c>
      <c r="E206" s="6">
        <v>0</v>
      </c>
      <c r="F206" s="6">
        <v>0</v>
      </c>
      <c r="G206" s="18">
        <v>0</v>
      </c>
      <c r="H206" s="1"/>
    </row>
    <row r="207" spans="1:8" ht="18.75" customHeight="1">
      <c r="A207" s="1"/>
      <c r="B207" s="24"/>
      <c r="C207" s="5" t="s">
        <v>10</v>
      </c>
      <c r="D207" s="7"/>
      <c r="E207" s="6">
        <f>E203+E204+E205+E206</f>
        <v>250196.25</v>
      </c>
      <c r="F207" s="6">
        <f>F203+F204+F205+F206</f>
        <v>243744.24</v>
      </c>
      <c r="G207" s="18">
        <f t="shared" si="3"/>
        <v>97.4212203420315</v>
      </c>
      <c r="H207" s="1"/>
    </row>
    <row r="208" spans="1:8" ht="18.75" customHeight="1">
      <c r="A208" s="1"/>
      <c r="B208" s="24"/>
      <c r="C208" s="24" t="s">
        <v>50</v>
      </c>
      <c r="D208" s="5" t="s">
        <v>4</v>
      </c>
      <c r="E208" s="6">
        <v>0</v>
      </c>
      <c r="F208" s="6">
        <v>0</v>
      </c>
      <c r="G208" s="18">
        <v>0</v>
      </c>
      <c r="H208" s="1"/>
    </row>
    <row r="209" spans="1:8" ht="28.5" customHeight="1">
      <c r="A209" s="1"/>
      <c r="B209" s="24"/>
      <c r="C209" s="24"/>
      <c r="D209" s="5" t="s">
        <v>5</v>
      </c>
      <c r="E209" s="6">
        <v>53617.7</v>
      </c>
      <c r="F209" s="6">
        <v>29776.82</v>
      </c>
      <c r="G209" s="18">
        <f t="shared" si="3"/>
        <v>55.53542953166585</v>
      </c>
      <c r="H209" s="1"/>
    </row>
    <row r="210" spans="1:8" ht="37.5" customHeight="1">
      <c r="A210" s="1"/>
      <c r="B210" s="24"/>
      <c r="C210" s="24"/>
      <c r="D210" s="5" t="s">
        <v>6</v>
      </c>
      <c r="E210" s="6">
        <v>298538.61</v>
      </c>
      <c r="F210" s="6">
        <v>296525.04</v>
      </c>
      <c r="G210" s="18">
        <f t="shared" si="3"/>
        <v>99.32552442714193</v>
      </c>
      <c r="H210" s="1"/>
    </row>
    <row r="211" spans="1:8" ht="18.75" customHeight="1">
      <c r="A211" s="1"/>
      <c r="B211" s="24"/>
      <c r="C211" s="24"/>
      <c r="D211" s="5" t="s">
        <v>7</v>
      </c>
      <c r="E211" s="6">
        <v>215076</v>
      </c>
      <c r="F211" s="6">
        <v>215076</v>
      </c>
      <c r="G211" s="18">
        <f t="shared" si="3"/>
        <v>100</v>
      </c>
      <c r="H211" s="1"/>
    </row>
    <row r="212" spans="1:8" ht="18.75" customHeight="1">
      <c r="A212" s="1"/>
      <c r="B212" s="24"/>
      <c r="C212" s="5" t="s">
        <v>10</v>
      </c>
      <c r="D212" s="7"/>
      <c r="E212" s="6">
        <f>E208+E209+E210+E211</f>
        <v>567232.31</v>
      </c>
      <c r="F212" s="6">
        <f>F208+F209+F210+F211</f>
        <v>541377.86</v>
      </c>
      <c r="G212" s="18">
        <f t="shared" si="3"/>
        <v>95.44199976901879</v>
      </c>
      <c r="H212" s="1"/>
    </row>
    <row r="213" spans="1:8" ht="18.75" customHeight="1">
      <c r="A213" s="1"/>
      <c r="B213" s="22">
        <v>10</v>
      </c>
      <c r="C213" s="23" t="s">
        <v>51</v>
      </c>
      <c r="D213" s="9" t="s">
        <v>4</v>
      </c>
      <c r="E213" s="12">
        <v>0</v>
      </c>
      <c r="F213" s="12">
        <v>0</v>
      </c>
      <c r="G213" s="17">
        <v>0</v>
      </c>
      <c r="H213" s="1"/>
    </row>
    <row r="214" spans="1:8" ht="28.5" customHeight="1">
      <c r="A214" s="1"/>
      <c r="B214" s="22"/>
      <c r="C214" s="23"/>
      <c r="D214" s="9" t="s">
        <v>5</v>
      </c>
      <c r="E214" s="12">
        <v>2317.97</v>
      </c>
      <c r="F214" s="12">
        <v>2317.97</v>
      </c>
      <c r="G214" s="17">
        <f t="shared" si="3"/>
        <v>100</v>
      </c>
      <c r="H214" s="1"/>
    </row>
    <row r="215" spans="1:8" ht="37.5" customHeight="1">
      <c r="A215" s="1"/>
      <c r="B215" s="22"/>
      <c r="C215" s="23"/>
      <c r="D215" s="9" t="s">
        <v>6</v>
      </c>
      <c r="E215" s="12">
        <v>58958.9</v>
      </c>
      <c r="F215" s="12">
        <v>53902</v>
      </c>
      <c r="G215" s="17">
        <f t="shared" si="3"/>
        <v>91.42300823115764</v>
      </c>
      <c r="H215" s="1"/>
    </row>
    <row r="216" spans="1:8" ht="18.75" customHeight="1">
      <c r="A216" s="1"/>
      <c r="B216" s="22"/>
      <c r="C216" s="23"/>
      <c r="D216" s="9" t="s">
        <v>7</v>
      </c>
      <c r="E216" s="12">
        <v>12057</v>
      </c>
      <c r="F216" s="12">
        <v>7094.07</v>
      </c>
      <c r="G216" s="17">
        <f t="shared" si="3"/>
        <v>58.83777058969892</v>
      </c>
      <c r="H216" s="1"/>
    </row>
    <row r="217" spans="1:8" ht="30.75" customHeight="1">
      <c r="A217" s="1"/>
      <c r="B217" s="22"/>
      <c r="C217" s="13" t="s">
        <v>8</v>
      </c>
      <c r="D217" s="7"/>
      <c r="E217" s="12">
        <f>E213+E214+E215+E216</f>
        <v>73333.87</v>
      </c>
      <c r="F217" s="12">
        <f>F213+F214+F215+F216</f>
        <v>63314.04</v>
      </c>
      <c r="G217" s="17">
        <f t="shared" si="3"/>
        <v>86.33669544509243</v>
      </c>
      <c r="H217" s="1"/>
    </row>
    <row r="218" spans="1:8" ht="18.75" customHeight="1">
      <c r="A218" s="1"/>
      <c r="B218" s="24"/>
      <c r="C218" s="24" t="s">
        <v>52</v>
      </c>
      <c r="D218" s="5" t="s">
        <v>4</v>
      </c>
      <c r="E218" s="6">
        <v>0</v>
      </c>
      <c r="F218" s="6">
        <v>0</v>
      </c>
      <c r="G218" s="18">
        <v>0</v>
      </c>
      <c r="H218" s="1"/>
    </row>
    <row r="219" spans="1:8" ht="28.5" customHeight="1">
      <c r="A219" s="1"/>
      <c r="B219" s="24"/>
      <c r="C219" s="24"/>
      <c r="D219" s="5" t="s">
        <v>5</v>
      </c>
      <c r="E219" s="6">
        <v>0</v>
      </c>
      <c r="F219" s="6">
        <v>0</v>
      </c>
      <c r="G219" s="18">
        <v>0</v>
      </c>
      <c r="H219" s="1"/>
    </row>
    <row r="220" spans="1:8" ht="37.5" customHeight="1">
      <c r="A220" s="1"/>
      <c r="B220" s="24"/>
      <c r="C220" s="24"/>
      <c r="D220" s="5" t="s">
        <v>6</v>
      </c>
      <c r="E220" s="6">
        <v>1000</v>
      </c>
      <c r="F220" s="6">
        <v>919.9</v>
      </c>
      <c r="G220" s="18">
        <f t="shared" si="3"/>
        <v>91.99</v>
      </c>
      <c r="H220" s="1"/>
    </row>
    <row r="221" spans="1:8" ht="18.75" customHeight="1">
      <c r="A221" s="1"/>
      <c r="B221" s="24"/>
      <c r="C221" s="24"/>
      <c r="D221" s="5" t="s">
        <v>7</v>
      </c>
      <c r="E221" s="6">
        <v>11880</v>
      </c>
      <c r="F221" s="6">
        <v>6917.07</v>
      </c>
      <c r="G221" s="18">
        <f t="shared" si="3"/>
        <v>58.22449494949494</v>
      </c>
      <c r="H221" s="1"/>
    </row>
    <row r="222" spans="1:8" ht="18.75" customHeight="1">
      <c r="A222" s="1"/>
      <c r="B222" s="24"/>
      <c r="C222" s="5" t="s">
        <v>10</v>
      </c>
      <c r="D222" s="7"/>
      <c r="E222" s="6">
        <f>E218+E219+E220+E221</f>
        <v>12880</v>
      </c>
      <c r="F222" s="6">
        <f>F218+F219+F220+F221</f>
        <v>7836.969999999999</v>
      </c>
      <c r="G222" s="18">
        <f t="shared" si="3"/>
        <v>60.84604037267081</v>
      </c>
      <c r="H222" s="1"/>
    </row>
    <row r="223" spans="1:8" ht="18.75" customHeight="1">
      <c r="A223" s="1"/>
      <c r="B223" s="24"/>
      <c r="C223" s="24" t="s">
        <v>53</v>
      </c>
      <c r="D223" s="5" t="s">
        <v>4</v>
      </c>
      <c r="E223" s="6">
        <v>0</v>
      </c>
      <c r="F223" s="6">
        <v>0</v>
      </c>
      <c r="G223" s="18">
        <v>0</v>
      </c>
      <c r="H223" s="1"/>
    </row>
    <row r="224" spans="1:8" ht="28.5" customHeight="1">
      <c r="A224" s="1"/>
      <c r="B224" s="24"/>
      <c r="C224" s="24"/>
      <c r="D224" s="5" t="s">
        <v>5</v>
      </c>
      <c r="E224" s="6">
        <v>1839.97</v>
      </c>
      <c r="F224" s="6">
        <v>1839.97</v>
      </c>
      <c r="G224" s="18">
        <f t="shared" si="3"/>
        <v>100</v>
      </c>
      <c r="H224" s="1"/>
    </row>
    <row r="225" spans="1:8" ht="37.5" customHeight="1">
      <c r="A225" s="1"/>
      <c r="B225" s="24"/>
      <c r="C225" s="24"/>
      <c r="D225" s="5" t="s">
        <v>6</v>
      </c>
      <c r="E225" s="6">
        <v>2764.3</v>
      </c>
      <c r="F225" s="6">
        <v>2418.9</v>
      </c>
      <c r="G225" s="18">
        <f t="shared" si="3"/>
        <v>87.50497413450059</v>
      </c>
      <c r="H225" s="1"/>
    </row>
    <row r="226" spans="1:8" ht="18.75" customHeight="1">
      <c r="A226" s="1"/>
      <c r="B226" s="24"/>
      <c r="C226" s="24"/>
      <c r="D226" s="5" t="s">
        <v>7</v>
      </c>
      <c r="E226" s="6">
        <v>0</v>
      </c>
      <c r="F226" s="6">
        <v>0</v>
      </c>
      <c r="G226" s="18">
        <v>0</v>
      </c>
      <c r="H226" s="1"/>
    </row>
    <row r="227" spans="1:8" ht="18.75" customHeight="1">
      <c r="A227" s="1"/>
      <c r="B227" s="24"/>
      <c r="C227" s="5" t="s">
        <v>10</v>
      </c>
      <c r="D227" s="7"/>
      <c r="E227" s="6">
        <f>E223+E224+E225+E226</f>
        <v>4604.27</v>
      </c>
      <c r="F227" s="6">
        <f>F223+F224+F225+F226</f>
        <v>4258.87</v>
      </c>
      <c r="G227" s="18">
        <f t="shared" si="3"/>
        <v>92.49826791217717</v>
      </c>
      <c r="H227" s="1"/>
    </row>
    <row r="228" spans="1:8" ht="18.75" customHeight="1">
      <c r="A228" s="1"/>
      <c r="B228" s="24"/>
      <c r="C228" s="24" t="s">
        <v>54</v>
      </c>
      <c r="D228" s="5" t="s">
        <v>4</v>
      </c>
      <c r="E228" s="6">
        <v>0</v>
      </c>
      <c r="F228" s="6">
        <v>0</v>
      </c>
      <c r="G228" s="18">
        <v>0</v>
      </c>
      <c r="H228" s="1"/>
    </row>
    <row r="229" spans="1:8" ht="28.5" customHeight="1">
      <c r="A229" s="1"/>
      <c r="B229" s="24"/>
      <c r="C229" s="24"/>
      <c r="D229" s="5" t="s">
        <v>5</v>
      </c>
      <c r="E229" s="6">
        <v>0</v>
      </c>
      <c r="F229" s="6">
        <v>0</v>
      </c>
      <c r="G229" s="18">
        <v>0</v>
      </c>
      <c r="H229" s="1"/>
    </row>
    <row r="230" spans="1:8" ht="37.5" customHeight="1">
      <c r="A230" s="1"/>
      <c r="B230" s="24"/>
      <c r="C230" s="24"/>
      <c r="D230" s="5" t="s">
        <v>6</v>
      </c>
      <c r="E230" s="6">
        <v>0</v>
      </c>
      <c r="F230" s="6">
        <v>0</v>
      </c>
      <c r="G230" s="18">
        <v>0</v>
      </c>
      <c r="H230" s="1"/>
    </row>
    <row r="231" spans="1:8" ht="18.75" customHeight="1">
      <c r="A231" s="1"/>
      <c r="B231" s="24"/>
      <c r="C231" s="24"/>
      <c r="D231" s="5" t="s">
        <v>7</v>
      </c>
      <c r="E231" s="6">
        <v>0</v>
      </c>
      <c r="F231" s="6">
        <v>0</v>
      </c>
      <c r="G231" s="18">
        <v>0</v>
      </c>
      <c r="H231" s="1"/>
    </row>
    <row r="232" spans="1:8" ht="18.75" customHeight="1">
      <c r="A232" s="1"/>
      <c r="B232" s="24"/>
      <c r="C232" s="5" t="s">
        <v>10</v>
      </c>
      <c r="D232" s="7"/>
      <c r="E232" s="6">
        <v>0</v>
      </c>
      <c r="F232" s="6">
        <v>0</v>
      </c>
      <c r="G232" s="18">
        <v>0</v>
      </c>
      <c r="H232" s="1"/>
    </row>
    <row r="233" spans="1:8" ht="18.75" customHeight="1">
      <c r="A233" s="1"/>
      <c r="B233" s="24"/>
      <c r="C233" s="24" t="s">
        <v>55</v>
      </c>
      <c r="D233" s="5" t="s">
        <v>4</v>
      </c>
      <c r="E233" s="6">
        <v>0</v>
      </c>
      <c r="F233" s="6">
        <v>0</v>
      </c>
      <c r="G233" s="18">
        <v>0</v>
      </c>
      <c r="H233" s="1"/>
    </row>
    <row r="234" spans="1:8" ht="28.5" customHeight="1">
      <c r="A234" s="1"/>
      <c r="B234" s="24"/>
      <c r="C234" s="24"/>
      <c r="D234" s="5" t="s">
        <v>5</v>
      </c>
      <c r="E234" s="6">
        <v>0</v>
      </c>
      <c r="F234" s="6">
        <v>0</v>
      </c>
      <c r="G234" s="18">
        <v>0</v>
      </c>
      <c r="H234" s="1"/>
    </row>
    <row r="235" spans="1:8" ht="37.5" customHeight="1">
      <c r="A235" s="1"/>
      <c r="B235" s="24"/>
      <c r="C235" s="24"/>
      <c r="D235" s="5" t="s">
        <v>6</v>
      </c>
      <c r="E235" s="6">
        <v>0</v>
      </c>
      <c r="F235" s="6">
        <v>0</v>
      </c>
      <c r="G235" s="18">
        <v>0</v>
      </c>
      <c r="H235" s="1"/>
    </row>
    <row r="236" spans="1:8" ht="18.75" customHeight="1">
      <c r="A236" s="1"/>
      <c r="B236" s="24"/>
      <c r="C236" s="24"/>
      <c r="D236" s="5" t="s">
        <v>7</v>
      </c>
      <c r="E236" s="6">
        <v>0</v>
      </c>
      <c r="F236" s="6">
        <v>0</v>
      </c>
      <c r="G236" s="18">
        <v>0</v>
      </c>
      <c r="H236" s="1"/>
    </row>
    <row r="237" spans="1:8" ht="18.75" customHeight="1">
      <c r="A237" s="1"/>
      <c r="B237" s="24"/>
      <c r="C237" s="5" t="s">
        <v>10</v>
      </c>
      <c r="D237" s="7"/>
      <c r="E237" s="6">
        <v>0</v>
      </c>
      <c r="F237" s="6">
        <v>0</v>
      </c>
      <c r="G237" s="18">
        <v>0</v>
      </c>
      <c r="H237" s="1"/>
    </row>
    <row r="238" spans="1:8" ht="18.75" customHeight="1">
      <c r="A238" s="1"/>
      <c r="B238" s="24"/>
      <c r="C238" s="24" t="s">
        <v>56</v>
      </c>
      <c r="D238" s="5" t="s">
        <v>4</v>
      </c>
      <c r="E238" s="6">
        <v>0</v>
      </c>
      <c r="F238" s="6">
        <v>0</v>
      </c>
      <c r="G238" s="18">
        <v>0</v>
      </c>
      <c r="H238" s="1"/>
    </row>
    <row r="239" spans="1:8" ht="28.5" customHeight="1">
      <c r="A239" s="1"/>
      <c r="B239" s="24"/>
      <c r="C239" s="24"/>
      <c r="D239" s="5" t="s">
        <v>5</v>
      </c>
      <c r="E239" s="6">
        <v>478</v>
      </c>
      <c r="F239" s="6">
        <v>478</v>
      </c>
      <c r="G239" s="18">
        <f t="shared" si="3"/>
        <v>100</v>
      </c>
      <c r="H239" s="1"/>
    </row>
    <row r="240" spans="1:8" ht="37.5" customHeight="1">
      <c r="A240" s="1"/>
      <c r="B240" s="24"/>
      <c r="C240" s="24"/>
      <c r="D240" s="5" t="s">
        <v>6</v>
      </c>
      <c r="E240" s="6">
        <v>55194.6</v>
      </c>
      <c r="F240" s="6">
        <v>50563.2</v>
      </c>
      <c r="G240" s="18">
        <f t="shared" si="3"/>
        <v>91.60896174625779</v>
      </c>
      <c r="H240" s="1"/>
    </row>
    <row r="241" spans="1:8" ht="18.75" customHeight="1">
      <c r="A241" s="1"/>
      <c r="B241" s="24"/>
      <c r="C241" s="24"/>
      <c r="D241" s="5" t="s">
        <v>7</v>
      </c>
      <c r="E241" s="6">
        <v>177</v>
      </c>
      <c r="F241" s="6">
        <v>177</v>
      </c>
      <c r="G241" s="18">
        <f t="shared" si="3"/>
        <v>100</v>
      </c>
      <c r="H241" s="1"/>
    </row>
    <row r="242" spans="1:8" ht="18.75" customHeight="1">
      <c r="A242" s="1"/>
      <c r="B242" s="24"/>
      <c r="C242" s="5" t="s">
        <v>10</v>
      </c>
      <c r="D242" s="7"/>
      <c r="E242" s="6">
        <f>E238+E239+E240+E241</f>
        <v>55849.6</v>
      </c>
      <c r="F242" s="6">
        <f>F238+F239+F240+F241</f>
        <v>51218.2</v>
      </c>
      <c r="G242" s="18">
        <f t="shared" si="3"/>
        <v>91.70737122557726</v>
      </c>
      <c r="H242" s="1"/>
    </row>
    <row r="243" spans="1:8" ht="18.75" customHeight="1">
      <c r="A243" s="1"/>
      <c r="B243" s="22">
        <v>11</v>
      </c>
      <c r="C243" s="23" t="s">
        <v>57</v>
      </c>
      <c r="D243" s="9" t="s">
        <v>4</v>
      </c>
      <c r="E243" s="12">
        <v>0</v>
      </c>
      <c r="F243" s="12">
        <v>0</v>
      </c>
      <c r="G243" s="17">
        <v>0</v>
      </c>
      <c r="H243" s="1"/>
    </row>
    <row r="244" spans="1:8" ht="28.5" customHeight="1">
      <c r="A244" s="1"/>
      <c r="B244" s="22"/>
      <c r="C244" s="23"/>
      <c r="D244" s="9" t="s">
        <v>5</v>
      </c>
      <c r="E244" s="12">
        <v>49036</v>
      </c>
      <c r="F244" s="12">
        <v>46114.1</v>
      </c>
      <c r="G244" s="17">
        <f t="shared" si="3"/>
        <v>94.04131658373439</v>
      </c>
      <c r="H244" s="1"/>
    </row>
    <row r="245" spans="1:8" ht="37.5" customHeight="1">
      <c r="A245" s="1"/>
      <c r="B245" s="22"/>
      <c r="C245" s="23"/>
      <c r="D245" s="9" t="s">
        <v>6</v>
      </c>
      <c r="E245" s="12">
        <v>1097207.1</v>
      </c>
      <c r="F245" s="12">
        <v>1050988.2</v>
      </c>
      <c r="G245" s="17">
        <f t="shared" si="3"/>
        <v>95.78758650030609</v>
      </c>
      <c r="H245" s="1"/>
    </row>
    <row r="246" spans="1:8" ht="18.75" customHeight="1">
      <c r="A246" s="1"/>
      <c r="B246" s="22"/>
      <c r="C246" s="23"/>
      <c r="D246" s="9" t="s">
        <v>7</v>
      </c>
      <c r="E246" s="12">
        <v>0</v>
      </c>
      <c r="F246" s="12">
        <v>0</v>
      </c>
      <c r="G246" s="17">
        <v>0</v>
      </c>
      <c r="H246" s="1"/>
    </row>
    <row r="247" spans="1:8" ht="26.25" customHeight="1">
      <c r="A247" s="1"/>
      <c r="B247" s="22"/>
      <c r="C247" s="13" t="s">
        <v>8</v>
      </c>
      <c r="D247" s="7"/>
      <c r="E247" s="12">
        <f>E243+E244+E245+E246</f>
        <v>1146243.1</v>
      </c>
      <c r="F247" s="12">
        <f>F243+F244+F245+F246</f>
        <v>1097102.3</v>
      </c>
      <c r="G247" s="17">
        <f t="shared" si="3"/>
        <v>95.7128814995702</v>
      </c>
      <c r="H247" s="1"/>
    </row>
    <row r="248" spans="1:8" ht="18.75" customHeight="1">
      <c r="A248" s="1"/>
      <c r="B248" s="24"/>
      <c r="C248" s="24" t="s">
        <v>58</v>
      </c>
      <c r="D248" s="5" t="s">
        <v>4</v>
      </c>
      <c r="E248" s="6">
        <v>0</v>
      </c>
      <c r="F248" s="6">
        <v>0</v>
      </c>
      <c r="G248" s="18">
        <v>0</v>
      </c>
      <c r="H248" s="1"/>
    </row>
    <row r="249" spans="1:8" ht="28.5" customHeight="1">
      <c r="A249" s="1"/>
      <c r="B249" s="24"/>
      <c r="C249" s="24"/>
      <c r="D249" s="5" t="s">
        <v>5</v>
      </c>
      <c r="E249" s="6">
        <v>1247.4</v>
      </c>
      <c r="F249" s="6">
        <v>379.4</v>
      </c>
      <c r="G249" s="18">
        <f t="shared" si="3"/>
        <v>30.415263748597077</v>
      </c>
      <c r="H249" s="1"/>
    </row>
    <row r="250" spans="1:8" ht="37.5" customHeight="1">
      <c r="A250" s="1"/>
      <c r="B250" s="24"/>
      <c r="C250" s="24"/>
      <c r="D250" s="5" t="s">
        <v>6</v>
      </c>
      <c r="E250" s="6">
        <v>15214.9</v>
      </c>
      <c r="F250" s="6">
        <v>13274.2</v>
      </c>
      <c r="G250" s="18">
        <f t="shared" si="3"/>
        <v>87.24474035320641</v>
      </c>
      <c r="H250" s="1"/>
    </row>
    <row r="251" spans="1:8" ht="18.75" customHeight="1">
      <c r="A251" s="1"/>
      <c r="B251" s="24"/>
      <c r="C251" s="24"/>
      <c r="D251" s="5" t="s">
        <v>7</v>
      </c>
      <c r="E251" s="6">
        <v>0</v>
      </c>
      <c r="F251" s="6">
        <v>0</v>
      </c>
      <c r="G251" s="18">
        <v>0</v>
      </c>
      <c r="H251" s="1"/>
    </row>
    <row r="252" spans="1:8" ht="18.75" customHeight="1">
      <c r="A252" s="1"/>
      <c r="B252" s="24"/>
      <c r="C252" s="5" t="s">
        <v>10</v>
      </c>
      <c r="D252" s="7"/>
      <c r="E252" s="6">
        <f>E248+E249+E250+E251</f>
        <v>16462.3</v>
      </c>
      <c r="F252" s="6">
        <f>F248+F249+F250+F251</f>
        <v>13653.6</v>
      </c>
      <c r="G252" s="18">
        <f t="shared" si="3"/>
        <v>82.93859302770574</v>
      </c>
      <c r="H252" s="1"/>
    </row>
    <row r="253" spans="1:8" ht="18.75" customHeight="1">
      <c r="A253" s="1"/>
      <c r="B253" s="24"/>
      <c r="C253" s="24" t="s">
        <v>59</v>
      </c>
      <c r="D253" s="5" t="s">
        <v>4</v>
      </c>
      <c r="E253" s="6">
        <v>0</v>
      </c>
      <c r="F253" s="6">
        <v>0</v>
      </c>
      <c r="G253" s="18">
        <v>0</v>
      </c>
      <c r="H253" s="1"/>
    </row>
    <row r="254" spans="1:8" ht="28.5" customHeight="1">
      <c r="A254" s="1"/>
      <c r="B254" s="24"/>
      <c r="C254" s="24"/>
      <c r="D254" s="5" t="s">
        <v>5</v>
      </c>
      <c r="E254" s="6">
        <v>15590</v>
      </c>
      <c r="F254" s="6">
        <v>15287.5</v>
      </c>
      <c r="G254" s="18">
        <f t="shared" si="3"/>
        <v>98.05965362411803</v>
      </c>
      <c r="H254" s="1"/>
    </row>
    <row r="255" spans="1:8" ht="37.5" customHeight="1">
      <c r="A255" s="1"/>
      <c r="B255" s="24"/>
      <c r="C255" s="24"/>
      <c r="D255" s="5" t="s">
        <v>6</v>
      </c>
      <c r="E255" s="6">
        <v>99608.6</v>
      </c>
      <c r="F255" s="6">
        <v>95123</v>
      </c>
      <c r="G255" s="18">
        <f t="shared" si="3"/>
        <v>95.49677437490337</v>
      </c>
      <c r="H255" s="1"/>
    </row>
    <row r="256" spans="1:8" ht="18.75" customHeight="1">
      <c r="A256" s="1"/>
      <c r="B256" s="24"/>
      <c r="C256" s="24"/>
      <c r="D256" s="5" t="s">
        <v>7</v>
      </c>
      <c r="E256" s="6">
        <v>0</v>
      </c>
      <c r="F256" s="6">
        <v>0</v>
      </c>
      <c r="G256" s="18">
        <v>0</v>
      </c>
      <c r="H256" s="1"/>
    </row>
    <row r="257" spans="1:8" ht="18.75" customHeight="1">
      <c r="A257" s="1"/>
      <c r="B257" s="24"/>
      <c r="C257" s="5" t="s">
        <v>10</v>
      </c>
      <c r="D257" s="7"/>
      <c r="E257" s="6">
        <f>E253+E254+E255+E256</f>
        <v>115198.6</v>
      </c>
      <c r="F257" s="6">
        <f>F253+F254+F255+F256</f>
        <v>110410.5</v>
      </c>
      <c r="G257" s="18">
        <f t="shared" si="3"/>
        <v>95.84361268279301</v>
      </c>
      <c r="H257" s="1"/>
    </row>
    <row r="258" spans="1:8" ht="18.75" customHeight="1">
      <c r="A258" s="1"/>
      <c r="B258" s="24"/>
      <c r="C258" s="24" t="s">
        <v>60</v>
      </c>
      <c r="D258" s="5" t="s">
        <v>4</v>
      </c>
      <c r="E258" s="6">
        <v>0</v>
      </c>
      <c r="F258" s="6">
        <v>0</v>
      </c>
      <c r="G258" s="18">
        <v>0</v>
      </c>
      <c r="H258" s="1"/>
    </row>
    <row r="259" spans="1:8" ht="28.5" customHeight="1">
      <c r="A259" s="1"/>
      <c r="B259" s="24"/>
      <c r="C259" s="24"/>
      <c r="D259" s="5" t="s">
        <v>5</v>
      </c>
      <c r="E259" s="6">
        <v>0</v>
      </c>
      <c r="F259" s="6">
        <v>0</v>
      </c>
      <c r="G259" s="18">
        <v>0</v>
      </c>
      <c r="H259" s="1"/>
    </row>
    <row r="260" spans="1:8" ht="37.5" customHeight="1">
      <c r="A260" s="1"/>
      <c r="B260" s="24"/>
      <c r="C260" s="24"/>
      <c r="D260" s="5" t="s">
        <v>6</v>
      </c>
      <c r="E260" s="6">
        <v>410</v>
      </c>
      <c r="F260" s="6">
        <v>370.4</v>
      </c>
      <c r="G260" s="18">
        <f t="shared" si="3"/>
        <v>90.34146341463413</v>
      </c>
      <c r="H260" s="1"/>
    </row>
    <row r="261" spans="1:8" ht="18.75" customHeight="1">
      <c r="A261" s="1"/>
      <c r="B261" s="24"/>
      <c r="C261" s="24"/>
      <c r="D261" s="5" t="s">
        <v>7</v>
      </c>
      <c r="E261" s="6">
        <v>0</v>
      </c>
      <c r="F261" s="6">
        <v>0</v>
      </c>
      <c r="G261" s="18">
        <v>0</v>
      </c>
      <c r="H261" s="1"/>
    </row>
    <row r="262" spans="1:8" ht="18.75" customHeight="1">
      <c r="A262" s="1"/>
      <c r="B262" s="24"/>
      <c r="C262" s="5" t="s">
        <v>10</v>
      </c>
      <c r="D262" s="7"/>
      <c r="E262" s="6">
        <f>E258+E259+E260+E261</f>
        <v>410</v>
      </c>
      <c r="F262" s="6">
        <f>F258+F259+F260+F261</f>
        <v>370.4</v>
      </c>
      <c r="G262" s="18">
        <f>F262/E262*100</f>
        <v>90.34146341463413</v>
      </c>
      <c r="H262" s="1"/>
    </row>
    <row r="263" spans="1:8" ht="18.75" customHeight="1">
      <c r="A263" s="1"/>
      <c r="B263" s="24"/>
      <c r="C263" s="24" t="s">
        <v>61</v>
      </c>
      <c r="D263" s="5" t="s">
        <v>4</v>
      </c>
      <c r="E263" s="6">
        <v>0</v>
      </c>
      <c r="F263" s="6">
        <v>0</v>
      </c>
      <c r="G263" s="18">
        <v>0</v>
      </c>
      <c r="H263" s="1"/>
    </row>
    <row r="264" spans="1:8" ht="28.5" customHeight="1">
      <c r="A264" s="1"/>
      <c r="B264" s="24"/>
      <c r="C264" s="24"/>
      <c r="D264" s="5" t="s">
        <v>5</v>
      </c>
      <c r="E264" s="6">
        <v>0</v>
      </c>
      <c r="F264" s="6">
        <v>0</v>
      </c>
      <c r="G264" s="18">
        <v>0</v>
      </c>
      <c r="H264" s="1"/>
    </row>
    <row r="265" spans="1:8" ht="37.5" customHeight="1">
      <c r="A265" s="1"/>
      <c r="B265" s="24"/>
      <c r="C265" s="24"/>
      <c r="D265" s="5" t="s">
        <v>6</v>
      </c>
      <c r="E265" s="6">
        <v>24731.7</v>
      </c>
      <c r="F265" s="6">
        <v>23344.7</v>
      </c>
      <c r="G265" s="18">
        <f>F265/E265*100</f>
        <v>94.39181293643381</v>
      </c>
      <c r="H265" s="1"/>
    </row>
    <row r="266" spans="1:8" ht="18.75" customHeight="1">
      <c r="A266" s="1"/>
      <c r="B266" s="24"/>
      <c r="C266" s="24"/>
      <c r="D266" s="5" t="s">
        <v>7</v>
      </c>
      <c r="E266" s="6">
        <v>0</v>
      </c>
      <c r="F266" s="6">
        <v>0</v>
      </c>
      <c r="G266" s="18">
        <v>0</v>
      </c>
      <c r="H266" s="1"/>
    </row>
    <row r="267" spans="1:8" ht="18.75" customHeight="1">
      <c r="A267" s="1"/>
      <c r="B267" s="24"/>
      <c r="C267" s="5" t="s">
        <v>10</v>
      </c>
      <c r="D267" s="7"/>
      <c r="E267" s="6">
        <f>E263+E264+E265+E266</f>
        <v>24731.7</v>
      </c>
      <c r="F267" s="6">
        <f>F263+F264+F265+F266</f>
        <v>23344.7</v>
      </c>
      <c r="G267" s="18">
        <f>F267/E267*100</f>
        <v>94.39181293643381</v>
      </c>
      <c r="H267" s="1"/>
    </row>
    <row r="268" spans="1:8" ht="18.75" customHeight="1">
      <c r="A268" s="1"/>
      <c r="B268" s="24"/>
      <c r="C268" s="24" t="s">
        <v>62</v>
      </c>
      <c r="D268" s="5" t="s">
        <v>4</v>
      </c>
      <c r="E268" s="6">
        <v>0</v>
      </c>
      <c r="F268" s="6">
        <v>0</v>
      </c>
      <c r="G268" s="18">
        <v>0</v>
      </c>
      <c r="H268" s="1"/>
    </row>
    <row r="269" spans="1:8" ht="28.5" customHeight="1">
      <c r="A269" s="1"/>
      <c r="B269" s="24"/>
      <c r="C269" s="24"/>
      <c r="D269" s="5" t="s">
        <v>5</v>
      </c>
      <c r="E269" s="6">
        <v>0</v>
      </c>
      <c r="F269" s="6">
        <v>0</v>
      </c>
      <c r="G269" s="18">
        <v>0</v>
      </c>
      <c r="H269" s="1"/>
    </row>
    <row r="270" spans="1:8" ht="37.5" customHeight="1">
      <c r="A270" s="1"/>
      <c r="B270" s="24"/>
      <c r="C270" s="24"/>
      <c r="D270" s="5" t="s">
        <v>6</v>
      </c>
      <c r="E270" s="6">
        <v>5649.6</v>
      </c>
      <c r="F270" s="6">
        <v>1369.4</v>
      </c>
      <c r="G270" s="18">
        <f>F270/E270*100</f>
        <v>24.23888416879071</v>
      </c>
      <c r="H270" s="1"/>
    </row>
    <row r="271" spans="1:8" ht="18.75" customHeight="1">
      <c r="A271" s="1"/>
      <c r="B271" s="24"/>
      <c r="C271" s="24"/>
      <c r="D271" s="5" t="s">
        <v>7</v>
      </c>
      <c r="E271" s="6">
        <v>0</v>
      </c>
      <c r="F271" s="6">
        <v>0</v>
      </c>
      <c r="G271" s="18">
        <v>0</v>
      </c>
      <c r="H271" s="1"/>
    </row>
    <row r="272" spans="1:8" ht="18.75" customHeight="1">
      <c r="A272" s="1"/>
      <c r="B272" s="24"/>
      <c r="C272" s="5" t="s">
        <v>10</v>
      </c>
      <c r="D272" s="7"/>
      <c r="E272" s="6">
        <f>E268+E269+E270+E271</f>
        <v>5649.6</v>
      </c>
      <c r="F272" s="6">
        <f>F268+F269+F270+F271</f>
        <v>1369.4</v>
      </c>
      <c r="G272" s="18">
        <f>F272/E272*100</f>
        <v>24.23888416879071</v>
      </c>
      <c r="H272" s="1"/>
    </row>
    <row r="273" spans="1:8" ht="18.75" customHeight="1">
      <c r="A273" s="1"/>
      <c r="B273" s="24"/>
      <c r="C273" s="24" t="s">
        <v>63</v>
      </c>
      <c r="D273" s="5" t="s">
        <v>4</v>
      </c>
      <c r="E273" s="6">
        <v>0</v>
      </c>
      <c r="F273" s="6">
        <v>0</v>
      </c>
      <c r="G273" s="18">
        <v>0</v>
      </c>
      <c r="H273" s="1"/>
    </row>
    <row r="274" spans="1:8" ht="28.5" customHeight="1">
      <c r="A274" s="1"/>
      <c r="B274" s="24"/>
      <c r="C274" s="24"/>
      <c r="D274" s="5" t="s">
        <v>5</v>
      </c>
      <c r="E274" s="6">
        <v>15292.6</v>
      </c>
      <c r="F274" s="6">
        <v>13797.6</v>
      </c>
      <c r="G274" s="18">
        <f>F274/E274*100</f>
        <v>90.22402992296928</v>
      </c>
      <c r="H274" s="1"/>
    </row>
    <row r="275" spans="1:8" ht="37.5" customHeight="1">
      <c r="A275" s="1"/>
      <c r="B275" s="24"/>
      <c r="C275" s="24"/>
      <c r="D275" s="5" t="s">
        <v>6</v>
      </c>
      <c r="E275" s="6">
        <v>325783.5</v>
      </c>
      <c r="F275" s="6">
        <v>319941.6</v>
      </c>
      <c r="G275" s="18">
        <f>F275/E275*100</f>
        <v>98.20681526228307</v>
      </c>
      <c r="H275" s="1"/>
    </row>
    <row r="276" spans="1:10" ht="18.75" customHeight="1">
      <c r="A276" s="1"/>
      <c r="B276" s="24"/>
      <c r="C276" s="24"/>
      <c r="D276" s="5" t="s">
        <v>7</v>
      </c>
      <c r="E276" s="6">
        <v>0</v>
      </c>
      <c r="F276" s="6">
        <v>0</v>
      </c>
      <c r="G276" s="18">
        <v>0</v>
      </c>
      <c r="H276" s="1"/>
      <c r="J276" s="11"/>
    </row>
    <row r="277" spans="1:10" ht="18.75" customHeight="1">
      <c r="A277" s="1"/>
      <c r="B277" s="24"/>
      <c r="C277" s="5" t="s">
        <v>10</v>
      </c>
      <c r="D277" s="7"/>
      <c r="E277" s="6">
        <f>E273+E274+E275+E276</f>
        <v>341076.1</v>
      </c>
      <c r="F277" s="6">
        <f>F273+F274+F275+F276</f>
        <v>333739.19999999995</v>
      </c>
      <c r="G277" s="18">
        <f>F277/E277*100</f>
        <v>97.84889647794142</v>
      </c>
      <c r="H277" s="1"/>
      <c r="J277" s="11"/>
    </row>
    <row r="278" spans="1:10" ht="18.75" customHeight="1">
      <c r="A278" s="1"/>
      <c r="B278" s="24"/>
      <c r="C278" s="24" t="s">
        <v>64</v>
      </c>
      <c r="D278" s="5" t="s">
        <v>4</v>
      </c>
      <c r="E278" s="6">
        <v>0</v>
      </c>
      <c r="F278" s="6">
        <v>0</v>
      </c>
      <c r="G278" s="18">
        <v>0</v>
      </c>
      <c r="H278" s="1"/>
      <c r="J278" s="11"/>
    </row>
    <row r="279" spans="1:10" ht="28.5" customHeight="1">
      <c r="A279" s="1"/>
      <c r="B279" s="24"/>
      <c r="C279" s="24"/>
      <c r="D279" s="5" t="s">
        <v>5</v>
      </c>
      <c r="E279" s="6">
        <v>2602</v>
      </c>
      <c r="F279" s="6">
        <v>2524.4</v>
      </c>
      <c r="G279" s="18">
        <f>F279/E279*100</f>
        <v>97.01767870868562</v>
      </c>
      <c r="H279" s="1"/>
      <c r="J279" s="11"/>
    </row>
    <row r="280" spans="1:10" ht="37.5" customHeight="1">
      <c r="A280" s="1"/>
      <c r="B280" s="24"/>
      <c r="C280" s="24"/>
      <c r="D280" s="5" t="s">
        <v>6</v>
      </c>
      <c r="E280" s="6">
        <v>64714</v>
      </c>
      <c r="F280" s="6">
        <v>63068.6</v>
      </c>
      <c r="G280" s="18">
        <f>F280/E280*100</f>
        <v>97.45742806811509</v>
      </c>
      <c r="H280" s="1"/>
      <c r="J280" s="11"/>
    </row>
    <row r="281" spans="1:10" ht="18.75" customHeight="1">
      <c r="A281" s="1"/>
      <c r="B281" s="24"/>
      <c r="C281" s="24"/>
      <c r="D281" s="5" t="s">
        <v>7</v>
      </c>
      <c r="E281" s="6">
        <v>0</v>
      </c>
      <c r="F281" s="6">
        <v>0</v>
      </c>
      <c r="G281" s="18">
        <v>0</v>
      </c>
      <c r="H281" s="1"/>
      <c r="J281" s="11"/>
    </row>
    <row r="282" spans="1:10" ht="18.75" customHeight="1">
      <c r="A282" s="1"/>
      <c r="B282" s="24"/>
      <c r="C282" s="5" t="s">
        <v>10</v>
      </c>
      <c r="D282" s="7"/>
      <c r="E282" s="6">
        <f>E278+E279+E280+E281</f>
        <v>67316</v>
      </c>
      <c r="F282" s="6">
        <f>F278+F279+F280+F281</f>
        <v>65593</v>
      </c>
      <c r="G282" s="18">
        <f>F282/E282*100</f>
        <v>97.44043020975697</v>
      </c>
      <c r="H282" s="1"/>
      <c r="J282" s="11"/>
    </row>
    <row r="283" spans="1:10" ht="18.75" customHeight="1">
      <c r="A283" s="1"/>
      <c r="B283" s="24"/>
      <c r="C283" s="24" t="s">
        <v>65</v>
      </c>
      <c r="D283" s="5" t="s">
        <v>4</v>
      </c>
      <c r="E283" s="6">
        <v>0</v>
      </c>
      <c r="F283" s="6">
        <v>0</v>
      </c>
      <c r="G283" s="18">
        <v>0</v>
      </c>
      <c r="H283" s="1"/>
      <c r="J283" s="11"/>
    </row>
    <row r="284" spans="1:10" ht="28.5" customHeight="1">
      <c r="A284" s="1"/>
      <c r="B284" s="24"/>
      <c r="C284" s="24"/>
      <c r="D284" s="5" t="s">
        <v>5</v>
      </c>
      <c r="E284" s="6">
        <v>3818</v>
      </c>
      <c r="F284" s="6">
        <v>3818</v>
      </c>
      <c r="G284" s="18">
        <f>F284/E284*100</f>
        <v>100</v>
      </c>
      <c r="H284" s="1"/>
      <c r="J284" s="11"/>
    </row>
    <row r="285" spans="1:10" ht="37.5" customHeight="1">
      <c r="A285" s="1"/>
      <c r="B285" s="24"/>
      <c r="C285" s="24"/>
      <c r="D285" s="5" t="s">
        <v>6</v>
      </c>
      <c r="E285" s="6">
        <v>0</v>
      </c>
      <c r="F285" s="6">
        <v>0</v>
      </c>
      <c r="G285" s="18">
        <v>0</v>
      </c>
      <c r="H285" s="1"/>
      <c r="J285" s="11"/>
    </row>
    <row r="286" spans="1:10" ht="18.75" customHeight="1">
      <c r="A286" s="1"/>
      <c r="B286" s="24"/>
      <c r="C286" s="24"/>
      <c r="D286" s="5" t="s">
        <v>7</v>
      </c>
      <c r="E286" s="6">
        <v>0</v>
      </c>
      <c r="F286" s="6">
        <v>0</v>
      </c>
      <c r="G286" s="18">
        <v>0</v>
      </c>
      <c r="H286" s="1"/>
      <c r="J286" s="11"/>
    </row>
    <row r="287" spans="1:8" ht="18.75" customHeight="1">
      <c r="A287" s="1"/>
      <c r="B287" s="24"/>
      <c r="C287" s="5" t="s">
        <v>10</v>
      </c>
      <c r="D287" s="7"/>
      <c r="E287" s="6">
        <f>E283+E284+E285+E286</f>
        <v>3818</v>
      </c>
      <c r="F287" s="6">
        <f>F283+F284+F285+F286</f>
        <v>3818</v>
      </c>
      <c r="G287" s="18">
        <f>F287/E287*100</f>
        <v>100</v>
      </c>
      <c r="H287" s="1"/>
    </row>
    <row r="288" spans="1:8" ht="18.75" customHeight="1">
      <c r="A288" s="1"/>
      <c r="B288" s="24"/>
      <c r="C288" s="24" t="s">
        <v>66</v>
      </c>
      <c r="D288" s="5" t="s">
        <v>4</v>
      </c>
      <c r="E288" s="6">
        <v>0</v>
      </c>
      <c r="F288" s="6">
        <v>0</v>
      </c>
      <c r="G288" s="18">
        <v>0</v>
      </c>
      <c r="H288" s="1"/>
    </row>
    <row r="289" spans="1:8" ht="28.5" customHeight="1">
      <c r="A289" s="1"/>
      <c r="B289" s="24"/>
      <c r="C289" s="24"/>
      <c r="D289" s="5" t="s">
        <v>5</v>
      </c>
      <c r="E289" s="6">
        <v>0</v>
      </c>
      <c r="F289" s="6">
        <v>0</v>
      </c>
      <c r="G289" s="18">
        <v>0</v>
      </c>
      <c r="H289" s="1"/>
    </row>
    <row r="290" spans="1:8" ht="37.5" customHeight="1">
      <c r="A290" s="1"/>
      <c r="B290" s="24"/>
      <c r="C290" s="24"/>
      <c r="D290" s="5" t="s">
        <v>6</v>
      </c>
      <c r="E290" s="6">
        <v>7702</v>
      </c>
      <c r="F290" s="6">
        <v>7472.4</v>
      </c>
      <c r="G290" s="18">
        <f>F290/E290*100</f>
        <v>97.01895611529471</v>
      </c>
      <c r="H290" s="1"/>
    </row>
    <row r="291" spans="1:8" ht="18.75" customHeight="1">
      <c r="A291" s="1"/>
      <c r="B291" s="24"/>
      <c r="C291" s="24"/>
      <c r="D291" s="5" t="s">
        <v>7</v>
      </c>
      <c r="E291" s="6">
        <v>0</v>
      </c>
      <c r="F291" s="6">
        <v>0</v>
      </c>
      <c r="G291" s="18">
        <v>0</v>
      </c>
      <c r="H291" s="1"/>
    </row>
    <row r="292" spans="1:8" ht="18.75" customHeight="1">
      <c r="A292" s="1"/>
      <c r="B292" s="24"/>
      <c r="C292" s="5" t="s">
        <v>10</v>
      </c>
      <c r="D292" s="7"/>
      <c r="E292" s="6">
        <f>E288+E289+E290+E291</f>
        <v>7702</v>
      </c>
      <c r="F292" s="6">
        <f>F288+F289+F290+F291</f>
        <v>7472.4</v>
      </c>
      <c r="G292" s="18">
        <f>F292/E292*100</f>
        <v>97.01895611529471</v>
      </c>
      <c r="H292" s="1"/>
    </row>
    <row r="293" spans="1:8" ht="18.75" customHeight="1">
      <c r="A293" s="1"/>
      <c r="B293" s="24"/>
      <c r="C293" s="24" t="s">
        <v>67</v>
      </c>
      <c r="D293" s="5" t="s">
        <v>4</v>
      </c>
      <c r="E293" s="6">
        <v>0</v>
      </c>
      <c r="F293" s="6">
        <v>0</v>
      </c>
      <c r="G293" s="18">
        <v>0</v>
      </c>
      <c r="H293" s="1"/>
    </row>
    <row r="294" spans="1:8" ht="28.5" customHeight="1">
      <c r="A294" s="1"/>
      <c r="B294" s="24"/>
      <c r="C294" s="24"/>
      <c r="D294" s="5" t="s">
        <v>5</v>
      </c>
      <c r="E294" s="6">
        <v>0</v>
      </c>
      <c r="F294" s="6">
        <v>0</v>
      </c>
      <c r="G294" s="18">
        <v>0</v>
      </c>
      <c r="H294" s="1"/>
    </row>
    <row r="295" spans="1:8" ht="37.5" customHeight="1">
      <c r="A295" s="1"/>
      <c r="B295" s="24"/>
      <c r="C295" s="24"/>
      <c r="D295" s="5" t="s">
        <v>6</v>
      </c>
      <c r="E295" s="6">
        <v>47618.1</v>
      </c>
      <c r="F295" s="6">
        <v>45321.5</v>
      </c>
      <c r="G295" s="18">
        <f>F295/E295*100</f>
        <v>95.17704402317607</v>
      </c>
      <c r="H295" s="1"/>
    </row>
    <row r="296" spans="1:8" ht="18.75" customHeight="1">
      <c r="A296" s="1"/>
      <c r="B296" s="24"/>
      <c r="C296" s="24"/>
      <c r="D296" s="5" t="s">
        <v>7</v>
      </c>
      <c r="E296" s="6">
        <v>0</v>
      </c>
      <c r="F296" s="6">
        <v>0</v>
      </c>
      <c r="G296" s="18">
        <v>0</v>
      </c>
      <c r="H296" s="1"/>
    </row>
    <row r="297" spans="1:8" ht="18.75" customHeight="1">
      <c r="A297" s="1"/>
      <c r="B297" s="24"/>
      <c r="C297" s="5" t="s">
        <v>10</v>
      </c>
      <c r="D297" s="7"/>
      <c r="E297" s="6">
        <f>E293+E294+E295+E296</f>
        <v>47618.1</v>
      </c>
      <c r="F297" s="6">
        <f>F293+F294+F295+F296</f>
        <v>45321.5</v>
      </c>
      <c r="G297" s="18">
        <f>F297/E297*100</f>
        <v>95.17704402317607</v>
      </c>
      <c r="H297" s="1"/>
    </row>
    <row r="298" spans="1:8" ht="18.75" customHeight="1">
      <c r="A298" s="1"/>
      <c r="B298" s="24"/>
      <c r="C298" s="24" t="s">
        <v>68</v>
      </c>
      <c r="D298" s="5" t="s">
        <v>4</v>
      </c>
      <c r="E298" s="6">
        <v>0</v>
      </c>
      <c r="F298" s="6">
        <v>0</v>
      </c>
      <c r="G298" s="18">
        <v>0</v>
      </c>
      <c r="H298" s="1"/>
    </row>
    <row r="299" spans="1:8" ht="28.5" customHeight="1">
      <c r="A299" s="1"/>
      <c r="B299" s="24"/>
      <c r="C299" s="24"/>
      <c r="D299" s="5" t="s">
        <v>5</v>
      </c>
      <c r="E299" s="6">
        <v>10486</v>
      </c>
      <c r="F299" s="6">
        <v>10307.2</v>
      </c>
      <c r="G299" s="18">
        <f>F299/E299*100</f>
        <v>98.294869349609</v>
      </c>
      <c r="H299" s="1"/>
    </row>
    <row r="300" spans="1:8" ht="37.5" customHeight="1">
      <c r="A300" s="1"/>
      <c r="B300" s="24"/>
      <c r="C300" s="24"/>
      <c r="D300" s="5" t="s">
        <v>6</v>
      </c>
      <c r="E300" s="6">
        <v>331818.4</v>
      </c>
      <c r="F300" s="6">
        <v>313370.2</v>
      </c>
      <c r="G300" s="18">
        <f>F300/E300*100</f>
        <v>94.44027214886215</v>
      </c>
      <c r="H300" s="1"/>
    </row>
    <row r="301" spans="1:8" ht="18.75" customHeight="1">
      <c r="A301" s="1"/>
      <c r="B301" s="24"/>
      <c r="C301" s="24"/>
      <c r="D301" s="5" t="s">
        <v>7</v>
      </c>
      <c r="E301" s="6">
        <v>0</v>
      </c>
      <c r="F301" s="6">
        <v>0</v>
      </c>
      <c r="G301" s="18">
        <v>0</v>
      </c>
      <c r="H301" s="1"/>
    </row>
    <row r="302" spans="1:8" ht="18.75" customHeight="1">
      <c r="A302" s="1"/>
      <c r="B302" s="24"/>
      <c r="C302" s="5" t="s">
        <v>10</v>
      </c>
      <c r="D302" s="7"/>
      <c r="E302" s="6">
        <f>E298+E299+E300+E301</f>
        <v>342304.4</v>
      </c>
      <c r="F302" s="6">
        <f>F298+F299+F300+F301</f>
        <v>323677.4</v>
      </c>
      <c r="G302" s="18">
        <f>F302/E302*100</f>
        <v>94.55835215673535</v>
      </c>
      <c r="H302" s="1"/>
    </row>
    <row r="303" spans="1:8" ht="18.75" customHeight="1">
      <c r="A303" s="1"/>
      <c r="B303" s="24"/>
      <c r="C303" s="24" t="s">
        <v>69</v>
      </c>
      <c r="D303" s="5" t="s">
        <v>4</v>
      </c>
      <c r="E303" s="6">
        <v>0</v>
      </c>
      <c r="F303" s="6">
        <v>0</v>
      </c>
      <c r="G303" s="18">
        <v>0</v>
      </c>
      <c r="H303" s="1"/>
    </row>
    <row r="304" spans="1:8" ht="28.5" customHeight="1">
      <c r="A304" s="1"/>
      <c r="B304" s="24"/>
      <c r="C304" s="24"/>
      <c r="D304" s="5" t="s">
        <v>5</v>
      </c>
      <c r="E304" s="6">
        <v>0</v>
      </c>
      <c r="F304" s="6">
        <v>0</v>
      </c>
      <c r="G304" s="18">
        <v>0</v>
      </c>
      <c r="H304" s="1"/>
    </row>
    <row r="305" spans="1:8" ht="37.5" customHeight="1">
      <c r="A305" s="1"/>
      <c r="B305" s="24"/>
      <c r="C305" s="24"/>
      <c r="D305" s="5" t="s">
        <v>6</v>
      </c>
      <c r="E305" s="6">
        <v>26699.9</v>
      </c>
      <c r="F305" s="6">
        <v>26025.2</v>
      </c>
      <c r="G305" s="18">
        <f>F305/E305*100</f>
        <v>97.47302424353649</v>
      </c>
      <c r="H305" s="1"/>
    </row>
    <row r="306" spans="1:8" ht="18.75" customHeight="1">
      <c r="A306" s="1"/>
      <c r="B306" s="24"/>
      <c r="C306" s="24"/>
      <c r="D306" s="5" t="s">
        <v>7</v>
      </c>
      <c r="E306" s="6">
        <v>0</v>
      </c>
      <c r="F306" s="6">
        <v>0</v>
      </c>
      <c r="G306" s="18">
        <v>0</v>
      </c>
      <c r="H306" s="1"/>
    </row>
    <row r="307" spans="1:8" ht="18.75" customHeight="1">
      <c r="A307" s="1"/>
      <c r="B307" s="24"/>
      <c r="C307" s="5" t="s">
        <v>10</v>
      </c>
      <c r="D307" s="7"/>
      <c r="E307" s="6">
        <f>E303+E304+E305+E306</f>
        <v>26699.9</v>
      </c>
      <c r="F307" s="6">
        <f>F303+F304+F305+F306</f>
        <v>26025.2</v>
      </c>
      <c r="G307" s="18">
        <f>F307/E307*100</f>
        <v>97.47302424353649</v>
      </c>
      <c r="H307" s="1"/>
    </row>
    <row r="308" spans="1:8" ht="18.75" customHeight="1">
      <c r="A308" s="1"/>
      <c r="B308" s="24"/>
      <c r="C308" s="24" t="s">
        <v>70</v>
      </c>
      <c r="D308" s="5" t="s">
        <v>4</v>
      </c>
      <c r="E308" s="6">
        <v>0</v>
      </c>
      <c r="F308" s="6">
        <v>0</v>
      </c>
      <c r="G308" s="18">
        <v>0</v>
      </c>
      <c r="H308" s="1"/>
    </row>
    <row r="309" spans="1:8" ht="28.5" customHeight="1">
      <c r="A309" s="1"/>
      <c r="B309" s="24"/>
      <c r="C309" s="24"/>
      <c r="D309" s="5" t="s">
        <v>5</v>
      </c>
      <c r="E309" s="6">
        <v>0</v>
      </c>
      <c r="F309" s="6">
        <v>0</v>
      </c>
      <c r="G309" s="18">
        <v>0</v>
      </c>
      <c r="H309" s="1"/>
    </row>
    <row r="310" spans="1:8" ht="37.5" customHeight="1">
      <c r="A310" s="1"/>
      <c r="B310" s="24"/>
      <c r="C310" s="24"/>
      <c r="D310" s="5" t="s">
        <v>6</v>
      </c>
      <c r="E310" s="6">
        <v>8773.6</v>
      </c>
      <c r="F310" s="6">
        <v>8281.5</v>
      </c>
      <c r="G310" s="18">
        <f>F310/E310*100</f>
        <v>94.39112792924227</v>
      </c>
      <c r="H310" s="1"/>
    </row>
    <row r="311" spans="1:8" ht="18.75" customHeight="1">
      <c r="A311" s="1"/>
      <c r="B311" s="24"/>
      <c r="C311" s="24"/>
      <c r="D311" s="5" t="s">
        <v>7</v>
      </c>
      <c r="E311" s="6">
        <v>0</v>
      </c>
      <c r="F311" s="6">
        <v>0</v>
      </c>
      <c r="G311" s="18">
        <v>0</v>
      </c>
      <c r="H311" s="1"/>
    </row>
    <row r="312" spans="1:8" ht="18.75" customHeight="1">
      <c r="A312" s="1"/>
      <c r="B312" s="24"/>
      <c r="C312" s="5" t="s">
        <v>10</v>
      </c>
      <c r="D312" s="7"/>
      <c r="E312" s="6">
        <f>E308+E309+E310+E311</f>
        <v>8773.6</v>
      </c>
      <c r="F312" s="6">
        <f>F308+F309+F310+F311</f>
        <v>8281.5</v>
      </c>
      <c r="G312" s="18">
        <f>F312/E312*100</f>
        <v>94.39112792924227</v>
      </c>
      <c r="H312" s="1"/>
    </row>
    <row r="313" spans="1:8" ht="18.75" customHeight="1">
      <c r="A313" s="1"/>
      <c r="B313" s="24"/>
      <c r="C313" s="24" t="s">
        <v>71</v>
      </c>
      <c r="D313" s="5" t="s">
        <v>4</v>
      </c>
      <c r="E313" s="6">
        <v>0</v>
      </c>
      <c r="F313" s="6">
        <v>0</v>
      </c>
      <c r="G313" s="18">
        <v>0</v>
      </c>
      <c r="H313" s="1"/>
    </row>
    <row r="314" spans="1:8" ht="28.5" customHeight="1">
      <c r="A314" s="1"/>
      <c r="B314" s="24"/>
      <c r="C314" s="24"/>
      <c r="D314" s="5" t="s">
        <v>5</v>
      </c>
      <c r="E314" s="6">
        <v>0</v>
      </c>
      <c r="F314" s="6">
        <v>0</v>
      </c>
      <c r="G314" s="18">
        <v>0</v>
      </c>
      <c r="H314" s="1"/>
    </row>
    <row r="315" spans="1:8" ht="37.5" customHeight="1">
      <c r="A315" s="1"/>
      <c r="B315" s="24"/>
      <c r="C315" s="24"/>
      <c r="D315" s="5" t="s">
        <v>6</v>
      </c>
      <c r="E315" s="6">
        <v>138482.8</v>
      </c>
      <c r="F315" s="6">
        <v>134025.5</v>
      </c>
      <c r="G315" s="18">
        <f>F315/E315*100</f>
        <v>96.78133313306779</v>
      </c>
      <c r="H315" s="1"/>
    </row>
    <row r="316" spans="1:8" ht="18.75" customHeight="1">
      <c r="A316" s="1"/>
      <c r="B316" s="24"/>
      <c r="C316" s="24"/>
      <c r="D316" s="5" t="s">
        <v>7</v>
      </c>
      <c r="E316" s="6">
        <v>0</v>
      </c>
      <c r="F316" s="6">
        <v>0</v>
      </c>
      <c r="G316" s="18">
        <v>0</v>
      </c>
      <c r="H316" s="1"/>
    </row>
    <row r="317" spans="1:8" ht="18.75" customHeight="1">
      <c r="A317" s="1"/>
      <c r="B317" s="24"/>
      <c r="C317" s="5" t="s">
        <v>10</v>
      </c>
      <c r="D317" s="7"/>
      <c r="E317" s="6">
        <f>E313+E314+E315+E316</f>
        <v>138482.8</v>
      </c>
      <c r="F317" s="6">
        <f>F313+F314+F315+F316</f>
        <v>134025.5</v>
      </c>
      <c r="G317" s="18">
        <f>F317/E317*100</f>
        <v>96.78133313306779</v>
      </c>
      <c r="H317" s="1"/>
    </row>
    <row r="318" spans="1:8" ht="18.75" customHeight="1">
      <c r="A318" s="1"/>
      <c r="B318" s="22">
        <v>12</v>
      </c>
      <c r="C318" s="23" t="s">
        <v>72</v>
      </c>
      <c r="D318" s="9" t="s">
        <v>4</v>
      </c>
      <c r="E318" s="12">
        <v>0</v>
      </c>
      <c r="F318" s="12">
        <v>0</v>
      </c>
      <c r="G318" s="17">
        <v>0</v>
      </c>
      <c r="H318" s="1"/>
    </row>
    <row r="319" spans="1:8" ht="28.5" customHeight="1">
      <c r="A319" s="1"/>
      <c r="B319" s="22"/>
      <c r="C319" s="23"/>
      <c r="D319" s="9" t="s">
        <v>5</v>
      </c>
      <c r="E319" s="12">
        <v>0</v>
      </c>
      <c r="F319" s="12">
        <v>0</v>
      </c>
      <c r="G319" s="17">
        <v>0</v>
      </c>
      <c r="H319" s="1"/>
    </row>
    <row r="320" spans="1:8" ht="37.5" customHeight="1">
      <c r="A320" s="1"/>
      <c r="B320" s="22"/>
      <c r="C320" s="23"/>
      <c r="D320" s="9" t="s">
        <v>6</v>
      </c>
      <c r="E320" s="12">
        <v>52806.4</v>
      </c>
      <c r="F320" s="12">
        <v>52402.1</v>
      </c>
      <c r="G320" s="17">
        <f>F320/E320*100</f>
        <v>99.23437310629014</v>
      </c>
      <c r="H320" s="1"/>
    </row>
    <row r="321" spans="1:8" ht="18.75" customHeight="1">
      <c r="A321" s="1"/>
      <c r="B321" s="22"/>
      <c r="C321" s="23"/>
      <c r="D321" s="9" t="s">
        <v>7</v>
      </c>
      <c r="E321" s="12">
        <v>36200</v>
      </c>
      <c r="F321" s="12">
        <v>36200</v>
      </c>
      <c r="G321" s="17">
        <f>F321/E321*100</f>
        <v>100</v>
      </c>
      <c r="H321" s="1"/>
    </row>
    <row r="322" spans="1:8" ht="26.25" customHeight="1">
      <c r="A322" s="1"/>
      <c r="B322" s="22"/>
      <c r="C322" s="13" t="s">
        <v>8</v>
      </c>
      <c r="D322" s="7"/>
      <c r="E322" s="12">
        <f>E318+E319+E320+E321</f>
        <v>89006.4</v>
      </c>
      <c r="F322" s="12">
        <f>F318+F319+F320+F321</f>
        <v>88602.1</v>
      </c>
      <c r="G322" s="17">
        <f>F322/E322*100</f>
        <v>99.54576300131228</v>
      </c>
      <c r="H322" s="1"/>
    </row>
    <row r="323" spans="1:8" ht="18.75" customHeight="1">
      <c r="A323" s="1"/>
      <c r="B323" s="24"/>
      <c r="C323" s="24" t="s">
        <v>73</v>
      </c>
      <c r="D323" s="5" t="s">
        <v>4</v>
      </c>
      <c r="E323" s="6">
        <v>0</v>
      </c>
      <c r="F323" s="6">
        <v>0</v>
      </c>
      <c r="G323" s="18">
        <v>0</v>
      </c>
      <c r="H323" s="1"/>
    </row>
    <row r="324" spans="1:8" ht="28.5" customHeight="1">
      <c r="A324" s="1"/>
      <c r="B324" s="24"/>
      <c r="C324" s="24"/>
      <c r="D324" s="5" t="s">
        <v>5</v>
      </c>
      <c r="E324" s="6">
        <v>0</v>
      </c>
      <c r="F324" s="6">
        <v>0</v>
      </c>
      <c r="G324" s="18">
        <v>0</v>
      </c>
      <c r="H324" s="1"/>
    </row>
    <row r="325" spans="1:8" ht="37.5" customHeight="1">
      <c r="A325" s="1"/>
      <c r="B325" s="24"/>
      <c r="C325" s="24"/>
      <c r="D325" s="5" t="s">
        <v>6</v>
      </c>
      <c r="E325" s="6">
        <v>52806.4</v>
      </c>
      <c r="F325" s="6">
        <v>52402.1</v>
      </c>
      <c r="G325" s="18">
        <f>F325/E325*100</f>
        <v>99.23437310629014</v>
      </c>
      <c r="H325" s="1"/>
    </row>
    <row r="326" spans="1:8" ht="18.75" customHeight="1">
      <c r="A326" s="1"/>
      <c r="B326" s="24"/>
      <c r="C326" s="24"/>
      <c r="D326" s="5" t="s">
        <v>7</v>
      </c>
      <c r="E326" s="6">
        <v>36200</v>
      </c>
      <c r="F326" s="6">
        <v>36200</v>
      </c>
      <c r="G326" s="18">
        <f>F326/E326*100</f>
        <v>100</v>
      </c>
      <c r="H326" s="1"/>
    </row>
    <row r="327" spans="1:8" ht="18.75" customHeight="1">
      <c r="A327" s="1"/>
      <c r="B327" s="24"/>
      <c r="C327" s="5" t="s">
        <v>10</v>
      </c>
      <c r="D327" s="7"/>
      <c r="E327" s="6">
        <f>E323+E324+E325+E326</f>
        <v>89006.4</v>
      </c>
      <c r="F327" s="6">
        <f>F323+F324+F325+F326</f>
        <v>88602.1</v>
      </c>
      <c r="G327" s="18">
        <f>F327/E327*100</f>
        <v>99.54576300131228</v>
      </c>
      <c r="H327" s="1"/>
    </row>
    <row r="328" spans="1:8" ht="18.75" customHeight="1">
      <c r="A328" s="1"/>
      <c r="B328" s="22">
        <v>13</v>
      </c>
      <c r="C328" s="23" t="s">
        <v>74</v>
      </c>
      <c r="D328" s="9" t="s">
        <v>4</v>
      </c>
      <c r="E328" s="12">
        <v>0</v>
      </c>
      <c r="F328" s="12">
        <v>0</v>
      </c>
      <c r="G328" s="17">
        <v>0</v>
      </c>
      <c r="H328" s="1"/>
    </row>
    <row r="329" spans="1:8" ht="28.5" customHeight="1">
      <c r="A329" s="1"/>
      <c r="B329" s="22"/>
      <c r="C329" s="23"/>
      <c r="D329" s="9" t="s">
        <v>5</v>
      </c>
      <c r="E329" s="12">
        <v>338484.43</v>
      </c>
      <c r="F329" s="12">
        <v>189835.91</v>
      </c>
      <c r="G329" s="17">
        <f>F329/E329*100</f>
        <v>56.08408930360549</v>
      </c>
      <c r="H329" s="1"/>
    </row>
    <row r="330" spans="1:8" ht="37.5" customHeight="1">
      <c r="A330" s="1"/>
      <c r="B330" s="22"/>
      <c r="C330" s="23"/>
      <c r="D330" s="9" t="s">
        <v>6</v>
      </c>
      <c r="E330" s="12">
        <v>533863.7</v>
      </c>
      <c r="F330" s="12">
        <v>486580.68</v>
      </c>
      <c r="G330" s="17">
        <f>F330/E330*100</f>
        <v>91.14324124303639</v>
      </c>
      <c r="H330" s="1"/>
    </row>
    <row r="331" spans="1:8" ht="18.75" customHeight="1">
      <c r="A331" s="1"/>
      <c r="B331" s="22"/>
      <c r="C331" s="23"/>
      <c r="D331" s="9" t="s">
        <v>7</v>
      </c>
      <c r="E331" s="12">
        <v>0</v>
      </c>
      <c r="F331" s="12">
        <v>0</v>
      </c>
      <c r="G331" s="17">
        <v>0</v>
      </c>
      <c r="H331" s="1"/>
    </row>
    <row r="332" spans="1:8" ht="24" customHeight="1">
      <c r="A332" s="1"/>
      <c r="B332" s="22"/>
      <c r="C332" s="13" t="s">
        <v>8</v>
      </c>
      <c r="D332" s="7"/>
      <c r="E332" s="12">
        <f>E328+E329+E330+E331</f>
        <v>872348.1299999999</v>
      </c>
      <c r="F332" s="12">
        <f>F328+F329+F330+F331</f>
        <v>676416.59</v>
      </c>
      <c r="G332" s="17">
        <f>F332/E332*100</f>
        <v>77.53975353853284</v>
      </c>
      <c r="H332" s="1"/>
    </row>
    <row r="333" spans="1:8" ht="18.75" customHeight="1">
      <c r="A333" s="1"/>
      <c r="B333" s="24"/>
      <c r="C333" s="24" t="s">
        <v>75</v>
      </c>
      <c r="D333" s="5" t="s">
        <v>4</v>
      </c>
      <c r="E333" s="6">
        <v>0</v>
      </c>
      <c r="F333" s="6">
        <v>0</v>
      </c>
      <c r="G333" s="18">
        <v>0</v>
      </c>
      <c r="H333" s="1"/>
    </row>
    <row r="334" spans="1:8" ht="28.5" customHeight="1">
      <c r="A334" s="1"/>
      <c r="B334" s="24"/>
      <c r="C334" s="24"/>
      <c r="D334" s="5" t="s">
        <v>5</v>
      </c>
      <c r="E334" s="6">
        <v>685</v>
      </c>
      <c r="F334" s="6">
        <v>347.36</v>
      </c>
      <c r="G334" s="18">
        <f>F334/E334*100</f>
        <v>50.70948905109489</v>
      </c>
      <c r="H334" s="1"/>
    </row>
    <row r="335" spans="1:8" ht="37.5" customHeight="1">
      <c r="A335" s="1"/>
      <c r="B335" s="24"/>
      <c r="C335" s="24"/>
      <c r="D335" s="5" t="s">
        <v>6</v>
      </c>
      <c r="E335" s="6">
        <v>111900</v>
      </c>
      <c r="F335" s="6">
        <v>107204.36</v>
      </c>
      <c r="G335" s="18">
        <f>F335/E335*100</f>
        <v>95.80371760500446</v>
      </c>
      <c r="H335" s="1"/>
    </row>
    <row r="336" spans="1:8" ht="18.75" customHeight="1">
      <c r="A336" s="1"/>
      <c r="B336" s="24"/>
      <c r="C336" s="24"/>
      <c r="D336" s="5" t="s">
        <v>7</v>
      </c>
      <c r="E336" s="6">
        <v>0</v>
      </c>
      <c r="F336" s="6">
        <v>0</v>
      </c>
      <c r="G336" s="18">
        <v>0</v>
      </c>
      <c r="H336" s="1"/>
    </row>
    <row r="337" spans="1:8" ht="18.75" customHeight="1">
      <c r="A337" s="1"/>
      <c r="B337" s="24"/>
      <c r="C337" s="5" t="s">
        <v>10</v>
      </c>
      <c r="D337" s="7"/>
      <c r="E337" s="6">
        <f>E333+E334+E335+E336</f>
        <v>112585</v>
      </c>
      <c r="F337" s="6">
        <f>F333+F334+F335+F336</f>
        <v>107551.72</v>
      </c>
      <c r="G337" s="18">
        <f>F337/E337*100</f>
        <v>95.52935115690367</v>
      </c>
      <c r="H337" s="1"/>
    </row>
    <row r="338" spans="1:8" ht="18.75" customHeight="1">
      <c r="A338" s="1"/>
      <c r="B338" s="24"/>
      <c r="C338" s="24" t="s">
        <v>76</v>
      </c>
      <c r="D338" s="5" t="s">
        <v>4</v>
      </c>
      <c r="E338" s="6">
        <v>0</v>
      </c>
      <c r="F338" s="6">
        <v>0</v>
      </c>
      <c r="G338" s="18">
        <v>0</v>
      </c>
      <c r="H338" s="1"/>
    </row>
    <row r="339" spans="1:8" ht="28.5" customHeight="1">
      <c r="A339" s="1"/>
      <c r="B339" s="24"/>
      <c r="C339" s="24"/>
      <c r="D339" s="5" t="s">
        <v>5</v>
      </c>
      <c r="E339" s="6">
        <v>0</v>
      </c>
      <c r="F339" s="6">
        <v>0</v>
      </c>
      <c r="G339" s="18">
        <v>0</v>
      </c>
      <c r="H339" s="1"/>
    </row>
    <row r="340" spans="1:8" ht="37.5" customHeight="1">
      <c r="A340" s="1"/>
      <c r="B340" s="24"/>
      <c r="C340" s="24"/>
      <c r="D340" s="5" t="s">
        <v>6</v>
      </c>
      <c r="E340" s="6">
        <v>50073.5</v>
      </c>
      <c r="F340" s="6">
        <v>47326.7</v>
      </c>
      <c r="G340" s="18">
        <f>F340/E340*100</f>
        <v>94.51446373830468</v>
      </c>
      <c r="H340" s="1"/>
    </row>
    <row r="341" spans="1:8" ht="18.75" customHeight="1">
      <c r="A341" s="1"/>
      <c r="B341" s="24"/>
      <c r="C341" s="24"/>
      <c r="D341" s="5" t="s">
        <v>7</v>
      </c>
      <c r="E341" s="6">
        <v>0</v>
      </c>
      <c r="F341" s="6">
        <v>0</v>
      </c>
      <c r="G341" s="18">
        <v>0</v>
      </c>
      <c r="H341" s="1"/>
    </row>
    <row r="342" spans="1:8" ht="18.75" customHeight="1">
      <c r="A342" s="1"/>
      <c r="B342" s="24"/>
      <c r="C342" s="5" t="s">
        <v>10</v>
      </c>
      <c r="D342" s="7"/>
      <c r="E342" s="6">
        <f>E338+E339+E340+E341</f>
        <v>50073.5</v>
      </c>
      <c r="F342" s="6">
        <f>F338+F339+F340+F341</f>
        <v>47326.7</v>
      </c>
      <c r="G342" s="18">
        <f>F342/E342*100</f>
        <v>94.51446373830468</v>
      </c>
      <c r="H342" s="1"/>
    </row>
    <row r="343" spans="1:8" ht="18.75" customHeight="1">
      <c r="A343" s="1"/>
      <c r="B343" s="24"/>
      <c r="C343" s="24" t="s">
        <v>77</v>
      </c>
      <c r="D343" s="5" t="s">
        <v>4</v>
      </c>
      <c r="E343" s="6">
        <v>0</v>
      </c>
      <c r="F343" s="6">
        <v>0</v>
      </c>
      <c r="G343" s="18">
        <v>0</v>
      </c>
      <c r="H343" s="1"/>
    </row>
    <row r="344" spans="1:8" ht="28.5" customHeight="1">
      <c r="A344" s="1"/>
      <c r="B344" s="24"/>
      <c r="C344" s="24"/>
      <c r="D344" s="5" t="s">
        <v>5</v>
      </c>
      <c r="E344" s="6">
        <v>337799.43</v>
      </c>
      <c r="F344" s="6">
        <v>189488.55</v>
      </c>
      <c r="G344" s="18">
        <f>F344/E344*100</f>
        <v>56.09498808212909</v>
      </c>
      <c r="H344" s="1"/>
    </row>
    <row r="345" spans="1:8" ht="37.5" customHeight="1">
      <c r="A345" s="1"/>
      <c r="B345" s="24"/>
      <c r="C345" s="24"/>
      <c r="D345" s="5" t="s">
        <v>6</v>
      </c>
      <c r="E345" s="6">
        <v>371890.2</v>
      </c>
      <c r="F345" s="6">
        <v>332049.62</v>
      </c>
      <c r="G345" s="18">
        <f>F345/E345*100</f>
        <v>89.28700460512269</v>
      </c>
      <c r="H345" s="1"/>
    </row>
    <row r="346" spans="1:8" ht="18.75" customHeight="1">
      <c r="A346" s="1"/>
      <c r="B346" s="24"/>
      <c r="C346" s="24"/>
      <c r="D346" s="5" t="s">
        <v>7</v>
      </c>
      <c r="E346" s="6">
        <v>0</v>
      </c>
      <c r="F346" s="6">
        <v>0</v>
      </c>
      <c r="G346" s="18">
        <v>0</v>
      </c>
      <c r="H346" s="1"/>
    </row>
    <row r="347" spans="1:8" ht="18.75" customHeight="1">
      <c r="A347" s="1"/>
      <c r="B347" s="24"/>
      <c r="C347" s="5" t="s">
        <v>10</v>
      </c>
      <c r="D347" s="7"/>
      <c r="E347" s="6">
        <f>E343+E344+E345+E346</f>
        <v>709689.63</v>
      </c>
      <c r="F347" s="6">
        <f>F343+F344+F345+F346</f>
        <v>521538.17</v>
      </c>
      <c r="G347" s="18">
        <f>F347/E347*100</f>
        <v>73.4882049777168</v>
      </c>
      <c r="H347" s="1"/>
    </row>
    <row r="348" spans="1:8" ht="18.75" customHeight="1">
      <c r="A348" s="1"/>
      <c r="B348" s="24"/>
      <c r="C348" s="24" t="s">
        <v>78</v>
      </c>
      <c r="D348" s="5" t="s">
        <v>4</v>
      </c>
      <c r="E348" s="6">
        <v>0</v>
      </c>
      <c r="F348" s="6">
        <v>0</v>
      </c>
      <c r="G348" s="18">
        <v>0</v>
      </c>
      <c r="H348" s="1"/>
    </row>
    <row r="349" spans="1:8" ht="28.5" customHeight="1">
      <c r="A349" s="1"/>
      <c r="B349" s="24"/>
      <c r="C349" s="24"/>
      <c r="D349" s="5" t="s">
        <v>5</v>
      </c>
      <c r="E349" s="6">
        <v>0</v>
      </c>
      <c r="F349" s="6">
        <v>0</v>
      </c>
      <c r="G349" s="18">
        <v>0</v>
      </c>
      <c r="H349" s="1"/>
    </row>
    <row r="350" spans="1:8" ht="37.5" customHeight="1">
      <c r="A350" s="1"/>
      <c r="B350" s="24"/>
      <c r="C350" s="24"/>
      <c r="D350" s="5" t="s">
        <v>6</v>
      </c>
      <c r="E350" s="6">
        <v>0</v>
      </c>
      <c r="F350" s="6">
        <v>0</v>
      </c>
      <c r="G350" s="18">
        <v>0</v>
      </c>
      <c r="H350" s="1"/>
    </row>
    <row r="351" spans="1:8" ht="18.75" customHeight="1">
      <c r="A351" s="1"/>
      <c r="B351" s="24"/>
      <c r="C351" s="24"/>
      <c r="D351" s="5" t="s">
        <v>7</v>
      </c>
      <c r="E351" s="6">
        <v>0</v>
      </c>
      <c r="F351" s="6">
        <v>0</v>
      </c>
      <c r="G351" s="18">
        <v>0</v>
      </c>
      <c r="H351" s="1"/>
    </row>
    <row r="352" spans="1:8" ht="18.75" customHeight="1">
      <c r="A352" s="1"/>
      <c r="B352" s="24"/>
      <c r="C352" s="5" t="s">
        <v>10</v>
      </c>
      <c r="D352" s="7"/>
      <c r="E352" s="6">
        <v>0</v>
      </c>
      <c r="F352" s="6">
        <v>0</v>
      </c>
      <c r="G352" s="18">
        <v>0</v>
      </c>
      <c r="H352" s="1"/>
    </row>
    <row r="353" spans="1:8" ht="18.75" customHeight="1">
      <c r="A353" s="1"/>
      <c r="B353" s="23">
        <v>14</v>
      </c>
      <c r="C353" s="23" t="s">
        <v>79</v>
      </c>
      <c r="D353" s="9" t="s">
        <v>4</v>
      </c>
      <c r="E353" s="12">
        <v>0</v>
      </c>
      <c r="F353" s="12">
        <v>0</v>
      </c>
      <c r="G353" s="17">
        <v>0</v>
      </c>
      <c r="H353" s="1"/>
    </row>
    <row r="354" spans="1:8" ht="28.5" customHeight="1">
      <c r="A354" s="1"/>
      <c r="B354" s="23"/>
      <c r="C354" s="23"/>
      <c r="D354" s="9" t="s">
        <v>5</v>
      </c>
      <c r="E354" s="12">
        <v>0</v>
      </c>
      <c r="F354" s="12">
        <v>0</v>
      </c>
      <c r="G354" s="17">
        <v>0</v>
      </c>
      <c r="H354" s="1"/>
    </row>
    <row r="355" spans="1:8" ht="37.5" customHeight="1">
      <c r="A355" s="1"/>
      <c r="B355" s="23"/>
      <c r="C355" s="23"/>
      <c r="D355" s="9" t="s">
        <v>6</v>
      </c>
      <c r="E355" s="12">
        <v>34257.2</v>
      </c>
      <c r="F355" s="12">
        <v>32260.75</v>
      </c>
      <c r="G355" s="17">
        <f>F355/E355*100</f>
        <v>94.17217402473057</v>
      </c>
      <c r="H355" s="1"/>
    </row>
    <row r="356" spans="1:10" ht="18.75" customHeight="1">
      <c r="A356" s="1"/>
      <c r="B356" s="23"/>
      <c r="C356" s="23"/>
      <c r="D356" s="9" t="s">
        <v>7</v>
      </c>
      <c r="E356" s="12">
        <v>0</v>
      </c>
      <c r="F356" s="12">
        <v>0</v>
      </c>
      <c r="G356" s="17">
        <v>0</v>
      </c>
      <c r="H356" s="1"/>
      <c r="J356" s="11"/>
    </row>
    <row r="357" spans="1:10" ht="25.5" customHeight="1">
      <c r="A357" s="1"/>
      <c r="B357" s="23"/>
      <c r="C357" s="13" t="s">
        <v>8</v>
      </c>
      <c r="D357" s="7"/>
      <c r="E357" s="12">
        <f>E353+E354+E355+E356</f>
        <v>34257.2</v>
      </c>
      <c r="F357" s="12">
        <f>F353+F354+F355+F356</f>
        <v>32260.75</v>
      </c>
      <c r="G357" s="17">
        <f>F357/E357*100</f>
        <v>94.17217402473057</v>
      </c>
      <c r="H357" s="1"/>
      <c r="J357" s="11"/>
    </row>
    <row r="358" spans="1:10" ht="18.75" customHeight="1">
      <c r="A358" s="1"/>
      <c r="B358" s="24"/>
      <c r="C358" s="24" t="s">
        <v>80</v>
      </c>
      <c r="D358" s="5" t="s">
        <v>4</v>
      </c>
      <c r="E358" s="6">
        <v>0</v>
      </c>
      <c r="F358" s="6">
        <v>0</v>
      </c>
      <c r="G358" s="18">
        <v>0</v>
      </c>
      <c r="H358" s="1"/>
      <c r="J358" s="11"/>
    </row>
    <row r="359" spans="1:10" ht="28.5" customHeight="1">
      <c r="A359" s="1"/>
      <c r="B359" s="24"/>
      <c r="C359" s="24"/>
      <c r="D359" s="5" t="s">
        <v>5</v>
      </c>
      <c r="E359" s="6">
        <v>0</v>
      </c>
      <c r="F359" s="6">
        <v>0</v>
      </c>
      <c r="G359" s="18">
        <v>0</v>
      </c>
      <c r="H359" s="1"/>
      <c r="J359" s="11"/>
    </row>
    <row r="360" spans="1:10" ht="46.5" customHeight="1">
      <c r="A360" s="1"/>
      <c r="B360" s="24"/>
      <c r="C360" s="24"/>
      <c r="D360" s="5" t="s">
        <v>6</v>
      </c>
      <c r="E360" s="6">
        <v>34257.2</v>
      </c>
      <c r="F360" s="6">
        <v>32260.75</v>
      </c>
      <c r="G360" s="18">
        <f>F360/E360*100</f>
        <v>94.17217402473057</v>
      </c>
      <c r="H360" s="1"/>
      <c r="J360" s="11"/>
    </row>
    <row r="361" spans="1:10" ht="18.75" customHeight="1">
      <c r="A361" s="1"/>
      <c r="B361" s="24"/>
      <c r="C361" s="24"/>
      <c r="D361" s="5" t="s">
        <v>7</v>
      </c>
      <c r="E361" s="6">
        <v>0</v>
      </c>
      <c r="F361" s="6">
        <v>0</v>
      </c>
      <c r="G361" s="18">
        <v>0</v>
      </c>
      <c r="H361" s="1"/>
      <c r="J361" s="11"/>
    </row>
    <row r="362" spans="1:10" ht="18.75" customHeight="1">
      <c r="A362" s="1"/>
      <c r="B362" s="24"/>
      <c r="C362" s="5" t="s">
        <v>10</v>
      </c>
      <c r="D362" s="7"/>
      <c r="E362" s="6">
        <f>E358+E359+E360+E361</f>
        <v>34257.2</v>
      </c>
      <c r="F362" s="6">
        <f>F358+F359+F360+F361</f>
        <v>32260.75</v>
      </c>
      <c r="G362" s="18">
        <f>F362/E362*100</f>
        <v>94.17217402473057</v>
      </c>
      <c r="H362" s="1"/>
      <c r="J362" s="11"/>
    </row>
    <row r="363" spans="1:10" ht="18.75" customHeight="1">
      <c r="A363" s="1"/>
      <c r="B363" s="23">
        <v>15</v>
      </c>
      <c r="C363" s="23" t="s">
        <v>81</v>
      </c>
      <c r="D363" s="9" t="s">
        <v>4</v>
      </c>
      <c r="E363" s="12">
        <v>0</v>
      </c>
      <c r="F363" s="12">
        <v>0</v>
      </c>
      <c r="G363" s="17">
        <v>0</v>
      </c>
      <c r="H363" s="1"/>
      <c r="J363" s="11"/>
    </row>
    <row r="364" spans="1:10" ht="28.5" customHeight="1">
      <c r="A364" s="1"/>
      <c r="B364" s="23"/>
      <c r="C364" s="23"/>
      <c r="D364" s="9" t="s">
        <v>5</v>
      </c>
      <c r="E364" s="12">
        <v>0</v>
      </c>
      <c r="F364" s="12">
        <v>0</v>
      </c>
      <c r="G364" s="17">
        <v>0</v>
      </c>
      <c r="H364" s="1"/>
      <c r="J364" s="11"/>
    </row>
    <row r="365" spans="1:10" ht="37.5" customHeight="1">
      <c r="A365" s="1"/>
      <c r="B365" s="23"/>
      <c r="C365" s="23"/>
      <c r="D365" s="9" t="s">
        <v>6</v>
      </c>
      <c r="E365" s="12">
        <v>284170.67</v>
      </c>
      <c r="F365" s="12">
        <v>32552.6</v>
      </c>
      <c r="G365" s="17">
        <f>F365/E365*100</f>
        <v>11.455299028573217</v>
      </c>
      <c r="H365" s="1"/>
      <c r="J365" s="11"/>
    </row>
    <row r="366" spans="1:10" ht="18.75" customHeight="1">
      <c r="A366" s="1"/>
      <c r="B366" s="23"/>
      <c r="C366" s="23"/>
      <c r="D366" s="9" t="s">
        <v>7</v>
      </c>
      <c r="E366" s="12">
        <v>0</v>
      </c>
      <c r="F366" s="12">
        <v>0</v>
      </c>
      <c r="G366" s="17">
        <v>0</v>
      </c>
      <c r="H366" s="1"/>
      <c r="J366" s="11"/>
    </row>
    <row r="367" spans="1:10" ht="28.5" customHeight="1">
      <c r="A367" s="1"/>
      <c r="B367" s="23"/>
      <c r="C367" s="13" t="s">
        <v>8</v>
      </c>
      <c r="D367" s="7"/>
      <c r="E367" s="12">
        <f>E363+E364+E365+E366</f>
        <v>284170.67</v>
      </c>
      <c r="F367" s="12">
        <f>F363+F364+F365+F366</f>
        <v>32552.6</v>
      </c>
      <c r="G367" s="17">
        <f>F367/E367*100</f>
        <v>11.455299028573217</v>
      </c>
      <c r="H367" s="1"/>
      <c r="J367" s="11"/>
    </row>
    <row r="368" spans="1:10" ht="18.75" customHeight="1">
      <c r="A368" s="1"/>
      <c r="B368" s="24"/>
      <c r="C368" s="24" t="s">
        <v>82</v>
      </c>
      <c r="D368" s="5" t="s">
        <v>4</v>
      </c>
      <c r="E368" s="6">
        <v>0</v>
      </c>
      <c r="F368" s="6">
        <v>0</v>
      </c>
      <c r="G368" s="18">
        <v>0</v>
      </c>
      <c r="H368" s="1"/>
      <c r="J368" s="11"/>
    </row>
    <row r="369" spans="1:10" ht="28.5" customHeight="1">
      <c r="A369" s="1"/>
      <c r="B369" s="24"/>
      <c r="C369" s="24"/>
      <c r="D369" s="5" t="s">
        <v>5</v>
      </c>
      <c r="E369" s="6">
        <v>0</v>
      </c>
      <c r="F369" s="6">
        <v>0</v>
      </c>
      <c r="G369" s="18">
        <v>0</v>
      </c>
      <c r="H369" s="1"/>
      <c r="J369" s="11"/>
    </row>
    <row r="370" spans="1:10" ht="37.5" customHeight="1">
      <c r="A370" s="1"/>
      <c r="B370" s="24"/>
      <c r="C370" s="24"/>
      <c r="D370" s="5" t="s">
        <v>6</v>
      </c>
      <c r="E370" s="6">
        <v>5500</v>
      </c>
      <c r="F370" s="6">
        <v>5450</v>
      </c>
      <c r="G370" s="18">
        <f>F370/E370*100</f>
        <v>99.0909090909091</v>
      </c>
      <c r="H370" s="1"/>
      <c r="J370" s="11"/>
    </row>
    <row r="371" spans="1:10" ht="18.75" customHeight="1">
      <c r="A371" s="1"/>
      <c r="B371" s="24"/>
      <c r="C371" s="24"/>
      <c r="D371" s="5" t="s">
        <v>7</v>
      </c>
      <c r="E371" s="6">
        <v>0</v>
      </c>
      <c r="F371" s="6">
        <v>0</v>
      </c>
      <c r="G371" s="18">
        <v>0</v>
      </c>
      <c r="H371" s="1"/>
      <c r="J371" s="11"/>
    </row>
    <row r="372" spans="1:10" ht="18.75" customHeight="1">
      <c r="A372" s="1"/>
      <c r="B372" s="24"/>
      <c r="C372" s="5" t="s">
        <v>10</v>
      </c>
      <c r="D372" s="7"/>
      <c r="E372" s="6">
        <f>E368+E369+E370+E371</f>
        <v>5500</v>
      </c>
      <c r="F372" s="6">
        <f>F368+F369+F370+F371</f>
        <v>5450</v>
      </c>
      <c r="G372" s="18">
        <f>F372/E372*100</f>
        <v>99.0909090909091</v>
      </c>
      <c r="H372" s="1"/>
      <c r="J372" s="11"/>
    </row>
    <row r="373" spans="1:10" ht="18.75" customHeight="1">
      <c r="A373" s="1"/>
      <c r="B373" s="24"/>
      <c r="C373" s="24" t="s">
        <v>83</v>
      </c>
      <c r="D373" s="5" t="s">
        <v>4</v>
      </c>
      <c r="E373" s="6">
        <v>0</v>
      </c>
      <c r="F373" s="6">
        <v>0</v>
      </c>
      <c r="G373" s="18">
        <v>0</v>
      </c>
      <c r="H373" s="1"/>
      <c r="J373" s="11"/>
    </row>
    <row r="374" spans="1:10" ht="28.5" customHeight="1">
      <c r="A374" s="1"/>
      <c r="B374" s="24"/>
      <c r="C374" s="24"/>
      <c r="D374" s="5" t="s">
        <v>5</v>
      </c>
      <c r="E374" s="6">
        <v>0</v>
      </c>
      <c r="F374" s="6">
        <v>0</v>
      </c>
      <c r="G374" s="18">
        <v>0</v>
      </c>
      <c r="H374" s="1"/>
      <c r="J374" s="11"/>
    </row>
    <row r="375" spans="1:10" ht="37.5" customHeight="1">
      <c r="A375" s="1"/>
      <c r="B375" s="24"/>
      <c r="C375" s="24"/>
      <c r="D375" s="5" t="s">
        <v>6</v>
      </c>
      <c r="E375" s="6">
        <v>103747.9</v>
      </c>
      <c r="F375" s="6">
        <v>23102.6</v>
      </c>
      <c r="G375" s="18">
        <f>F375/E375*100</f>
        <v>22.26801699118729</v>
      </c>
      <c r="H375" s="1"/>
      <c r="J375" s="11"/>
    </row>
    <row r="376" spans="1:10" ht="18.75" customHeight="1">
      <c r="A376" s="1"/>
      <c r="B376" s="24"/>
      <c r="C376" s="24"/>
      <c r="D376" s="5" t="s">
        <v>7</v>
      </c>
      <c r="E376" s="6">
        <v>0</v>
      </c>
      <c r="F376" s="6">
        <v>0</v>
      </c>
      <c r="G376" s="18">
        <v>0</v>
      </c>
      <c r="H376" s="1"/>
      <c r="J376" s="11"/>
    </row>
    <row r="377" spans="1:10" ht="18.75" customHeight="1">
      <c r="A377" s="1"/>
      <c r="B377" s="24"/>
      <c r="C377" s="5" t="s">
        <v>10</v>
      </c>
      <c r="D377" s="7"/>
      <c r="E377" s="6">
        <f>E373+E374+E375+E376</f>
        <v>103747.9</v>
      </c>
      <c r="F377" s="6">
        <f>F373+F374+F375+F376</f>
        <v>23102.6</v>
      </c>
      <c r="G377" s="18">
        <f>F377/E377*100</f>
        <v>22.26801699118729</v>
      </c>
      <c r="H377" s="1"/>
      <c r="J377" s="11"/>
    </row>
    <row r="378" spans="1:10" ht="18.75" customHeight="1">
      <c r="A378" s="1"/>
      <c r="B378" s="24"/>
      <c r="C378" s="24" t="s">
        <v>84</v>
      </c>
      <c r="D378" s="5" t="s">
        <v>4</v>
      </c>
      <c r="E378" s="6">
        <v>0</v>
      </c>
      <c r="F378" s="6">
        <v>0</v>
      </c>
      <c r="G378" s="18">
        <v>0</v>
      </c>
      <c r="H378" s="1"/>
      <c r="J378" s="11"/>
    </row>
    <row r="379" spans="1:10" ht="28.5" customHeight="1">
      <c r="A379" s="1"/>
      <c r="B379" s="24"/>
      <c r="C379" s="24"/>
      <c r="D379" s="5" t="s">
        <v>5</v>
      </c>
      <c r="E379" s="6">
        <v>0</v>
      </c>
      <c r="F379" s="6">
        <v>0</v>
      </c>
      <c r="G379" s="18">
        <v>0</v>
      </c>
      <c r="H379" s="1"/>
      <c r="J379" s="11"/>
    </row>
    <row r="380" spans="1:10" ht="37.5" customHeight="1">
      <c r="A380" s="1"/>
      <c r="B380" s="24"/>
      <c r="C380" s="24"/>
      <c r="D380" s="5" t="s">
        <v>6</v>
      </c>
      <c r="E380" s="6">
        <v>174922.8</v>
      </c>
      <c r="F380" s="6">
        <v>4000</v>
      </c>
      <c r="G380" s="18">
        <f>F380/E380*100</f>
        <v>2.2867230572572588</v>
      </c>
      <c r="H380" s="1"/>
      <c r="J380" s="11"/>
    </row>
    <row r="381" spans="1:10" ht="18.75" customHeight="1">
      <c r="A381" s="1"/>
      <c r="B381" s="24"/>
      <c r="C381" s="24"/>
      <c r="D381" s="5" t="s">
        <v>7</v>
      </c>
      <c r="E381" s="6">
        <v>0</v>
      </c>
      <c r="F381" s="6">
        <v>0</v>
      </c>
      <c r="G381" s="18">
        <v>0</v>
      </c>
      <c r="H381" s="1"/>
      <c r="J381" s="11"/>
    </row>
    <row r="382" spans="1:10" ht="18.75" customHeight="1">
      <c r="A382" s="1"/>
      <c r="B382" s="24"/>
      <c r="C382" s="5" t="s">
        <v>10</v>
      </c>
      <c r="D382" s="7"/>
      <c r="E382" s="6">
        <v>174922.8</v>
      </c>
      <c r="F382" s="6">
        <v>4000</v>
      </c>
      <c r="G382" s="18">
        <f>F382/E382*100</f>
        <v>2.2867230572572588</v>
      </c>
      <c r="H382" s="1"/>
      <c r="J382" s="11"/>
    </row>
    <row r="383" spans="1:10" ht="18.75" customHeight="1">
      <c r="A383" s="1"/>
      <c r="B383" s="24"/>
      <c r="C383" s="24" t="s">
        <v>85</v>
      </c>
      <c r="D383" s="5" t="s">
        <v>4</v>
      </c>
      <c r="E383" s="6">
        <v>0</v>
      </c>
      <c r="F383" s="6">
        <v>0</v>
      </c>
      <c r="G383" s="18">
        <v>0</v>
      </c>
      <c r="H383" s="1"/>
      <c r="J383" s="11"/>
    </row>
    <row r="384" spans="1:10" ht="28.5" customHeight="1">
      <c r="A384" s="1"/>
      <c r="B384" s="24"/>
      <c r="C384" s="24"/>
      <c r="D384" s="5" t="s">
        <v>5</v>
      </c>
      <c r="E384" s="6">
        <v>0</v>
      </c>
      <c r="F384" s="6">
        <v>0</v>
      </c>
      <c r="G384" s="18">
        <v>0</v>
      </c>
      <c r="H384" s="1"/>
      <c r="J384" s="11"/>
    </row>
    <row r="385" spans="1:10" ht="37.5" customHeight="1">
      <c r="A385" s="1"/>
      <c r="B385" s="24"/>
      <c r="C385" s="24"/>
      <c r="D385" s="5" t="s">
        <v>6</v>
      </c>
      <c r="E385" s="6">
        <v>0</v>
      </c>
      <c r="F385" s="6">
        <v>0</v>
      </c>
      <c r="G385" s="18">
        <v>0</v>
      </c>
      <c r="H385" s="1"/>
      <c r="J385" s="11"/>
    </row>
    <row r="386" spans="1:10" ht="18.75" customHeight="1">
      <c r="A386" s="1"/>
      <c r="B386" s="24"/>
      <c r="C386" s="24"/>
      <c r="D386" s="5" t="s">
        <v>7</v>
      </c>
      <c r="E386" s="6">
        <v>0</v>
      </c>
      <c r="F386" s="6">
        <v>0</v>
      </c>
      <c r="G386" s="18">
        <v>0</v>
      </c>
      <c r="H386" s="1"/>
      <c r="J386" s="11"/>
    </row>
    <row r="387" spans="1:10" ht="18.75" customHeight="1">
      <c r="A387" s="1"/>
      <c r="B387" s="24"/>
      <c r="C387" s="5" t="s">
        <v>10</v>
      </c>
      <c r="D387" s="7"/>
      <c r="E387" s="6">
        <v>0</v>
      </c>
      <c r="F387" s="6">
        <v>0</v>
      </c>
      <c r="G387" s="18">
        <v>0</v>
      </c>
      <c r="H387" s="1"/>
      <c r="J387" s="11"/>
    </row>
    <row r="388" spans="1:8" ht="18.75" customHeight="1">
      <c r="A388" s="1"/>
      <c r="B388" s="23">
        <v>16</v>
      </c>
      <c r="C388" s="23" t="s">
        <v>86</v>
      </c>
      <c r="D388" s="9" t="s">
        <v>4</v>
      </c>
      <c r="E388" s="12">
        <v>0</v>
      </c>
      <c r="F388" s="12">
        <v>0</v>
      </c>
      <c r="G388" s="17">
        <v>0</v>
      </c>
      <c r="H388" s="1"/>
    </row>
    <row r="389" spans="1:8" ht="28.5" customHeight="1">
      <c r="A389" s="1"/>
      <c r="B389" s="23"/>
      <c r="C389" s="23"/>
      <c r="D389" s="9" t="s">
        <v>5</v>
      </c>
      <c r="E389" s="12">
        <v>0</v>
      </c>
      <c r="F389" s="12">
        <v>0</v>
      </c>
      <c r="G389" s="17">
        <v>0</v>
      </c>
      <c r="H389" s="1"/>
    </row>
    <row r="390" spans="1:8" ht="37.5" customHeight="1">
      <c r="A390" s="1"/>
      <c r="B390" s="23"/>
      <c r="C390" s="23"/>
      <c r="D390" s="9" t="s">
        <v>6</v>
      </c>
      <c r="E390" s="12">
        <v>59.1</v>
      </c>
      <c r="F390" s="12">
        <v>59.1</v>
      </c>
      <c r="G390" s="17">
        <f>F390/E390*100</f>
        <v>100</v>
      </c>
      <c r="H390" s="1"/>
    </row>
    <row r="391" spans="1:8" ht="18.75" customHeight="1">
      <c r="A391" s="1"/>
      <c r="B391" s="23"/>
      <c r="C391" s="23"/>
      <c r="D391" s="9" t="s">
        <v>7</v>
      </c>
      <c r="E391" s="12">
        <v>20000</v>
      </c>
      <c r="F391" s="12">
        <v>20000</v>
      </c>
      <c r="G391" s="17">
        <f>F391/E391*100</f>
        <v>100</v>
      </c>
      <c r="H391" s="1"/>
    </row>
    <row r="392" spans="1:8" ht="26.25" customHeight="1">
      <c r="A392" s="1"/>
      <c r="B392" s="23"/>
      <c r="C392" s="13" t="s">
        <v>8</v>
      </c>
      <c r="D392" s="7"/>
      <c r="E392" s="12">
        <f>E388+E389+E390+E391</f>
        <v>20059.1</v>
      </c>
      <c r="F392" s="12">
        <f>F388+F389+F390+F391</f>
        <v>20059.1</v>
      </c>
      <c r="G392" s="17">
        <f>F392/E392*100</f>
        <v>100</v>
      </c>
      <c r="H392" s="1"/>
    </row>
    <row r="393" spans="1:8" ht="18.75" customHeight="1">
      <c r="A393" s="1"/>
      <c r="B393" s="24"/>
      <c r="C393" s="24" t="s">
        <v>87</v>
      </c>
      <c r="D393" s="5" t="s">
        <v>4</v>
      </c>
      <c r="E393" s="6">
        <v>0</v>
      </c>
      <c r="F393" s="6">
        <v>0</v>
      </c>
      <c r="G393" s="18">
        <v>0</v>
      </c>
      <c r="H393" s="1"/>
    </row>
    <row r="394" spans="1:8" ht="28.5" customHeight="1">
      <c r="A394" s="1"/>
      <c r="B394" s="24"/>
      <c r="C394" s="24"/>
      <c r="D394" s="5" t="s">
        <v>5</v>
      </c>
      <c r="E394" s="6">
        <v>0</v>
      </c>
      <c r="F394" s="6">
        <v>0</v>
      </c>
      <c r="G394" s="18">
        <v>0</v>
      </c>
      <c r="H394" s="1"/>
    </row>
    <row r="395" spans="1:8" ht="37.5" customHeight="1">
      <c r="A395" s="1"/>
      <c r="B395" s="24"/>
      <c r="C395" s="24"/>
      <c r="D395" s="5" t="s">
        <v>6</v>
      </c>
      <c r="E395" s="6">
        <v>59.1</v>
      </c>
      <c r="F395" s="6">
        <v>59.1</v>
      </c>
      <c r="G395" s="18">
        <f aca="true" t="shared" si="4" ref="G395:G402">F395/E395*100</f>
        <v>100</v>
      </c>
      <c r="H395" s="1"/>
    </row>
    <row r="396" spans="1:8" ht="18.75" customHeight="1">
      <c r="A396" s="1"/>
      <c r="B396" s="24"/>
      <c r="C396" s="24"/>
      <c r="D396" s="5" t="s">
        <v>7</v>
      </c>
      <c r="E396" s="6">
        <v>20000</v>
      </c>
      <c r="F396" s="6">
        <v>20000</v>
      </c>
      <c r="G396" s="18">
        <f t="shared" si="4"/>
        <v>100</v>
      </c>
      <c r="H396" s="1"/>
    </row>
    <row r="397" spans="1:8" ht="18.75" customHeight="1">
      <c r="A397" s="1"/>
      <c r="B397" s="24"/>
      <c r="C397" s="5" t="s">
        <v>10</v>
      </c>
      <c r="D397" s="7"/>
      <c r="E397" s="6">
        <f>E393+E394+E395+E396</f>
        <v>20059.1</v>
      </c>
      <c r="F397" s="6">
        <f>F393+F394+F395+F396</f>
        <v>20059.1</v>
      </c>
      <c r="G397" s="18">
        <f t="shared" si="4"/>
        <v>100</v>
      </c>
      <c r="H397" s="1"/>
    </row>
    <row r="398" spans="1:8" ht="18" customHeight="1">
      <c r="A398" s="1"/>
      <c r="B398" s="25"/>
      <c r="C398" s="22" t="s">
        <v>91</v>
      </c>
      <c r="D398" s="9" t="s">
        <v>4</v>
      </c>
      <c r="E398" s="14">
        <f>E3+E28+E53+E73+E88+E108++E128+E158+E193++E213+E243+E318+E328+E353+E363+E388</f>
        <v>87408.03</v>
      </c>
      <c r="F398" s="14">
        <f>F3+F28+F53+F73+F88+F108++F128+F158+F193++F213+F243+F318+F328+F353+F363+F388</f>
        <v>84446.16</v>
      </c>
      <c r="G398" s="19">
        <f t="shared" si="4"/>
        <v>96.61144405153624</v>
      </c>
      <c r="H398" s="1"/>
    </row>
    <row r="399" spans="1:8" ht="27.75" customHeight="1">
      <c r="A399" s="1"/>
      <c r="B399" s="25"/>
      <c r="C399" s="22"/>
      <c r="D399" s="9" t="s">
        <v>5</v>
      </c>
      <c r="E399" s="14">
        <f aca="true" t="shared" si="5" ref="E399:F401">E4+E29+E54+E74+E89+E109+E129+E159+E194+E214+E244+E319+E329+E354+E364+E389</f>
        <v>3673712.5100000007</v>
      </c>
      <c r="F399" s="14">
        <f t="shared" si="5"/>
        <v>3223337.1</v>
      </c>
      <c r="G399" s="19">
        <f t="shared" si="4"/>
        <v>87.74059187336898</v>
      </c>
      <c r="H399" s="1"/>
    </row>
    <row r="400" spans="1:8" ht="36.75" customHeight="1">
      <c r="A400" s="1"/>
      <c r="B400" s="25"/>
      <c r="C400" s="22"/>
      <c r="D400" s="9" t="s">
        <v>6</v>
      </c>
      <c r="E400" s="14">
        <f t="shared" si="5"/>
        <v>5054662.17</v>
      </c>
      <c r="F400" s="14">
        <f t="shared" si="5"/>
        <v>4599482.77</v>
      </c>
      <c r="G400" s="19">
        <f t="shared" si="4"/>
        <v>90.99486009764327</v>
      </c>
      <c r="H400" s="1"/>
    </row>
    <row r="401" spans="1:8" ht="18" customHeight="1">
      <c r="A401" s="1"/>
      <c r="B401" s="25"/>
      <c r="C401" s="22"/>
      <c r="D401" s="9" t="s">
        <v>7</v>
      </c>
      <c r="E401" s="14">
        <f t="shared" si="5"/>
        <v>601179.1799999999</v>
      </c>
      <c r="F401" s="14">
        <f t="shared" si="5"/>
        <v>485813.73</v>
      </c>
      <c r="G401" s="19">
        <f t="shared" si="4"/>
        <v>80.81013883414924</v>
      </c>
      <c r="H401" s="1"/>
    </row>
    <row r="402" spans="1:8" ht="18" customHeight="1">
      <c r="A402" s="1"/>
      <c r="B402" s="8"/>
      <c r="C402" s="8"/>
      <c r="D402" s="9" t="s">
        <v>88</v>
      </c>
      <c r="E402" s="14">
        <f>E398+E399+E400+E401</f>
        <v>9416961.89</v>
      </c>
      <c r="F402" s="14">
        <f>F398+F399+F400+F401</f>
        <v>8393079.76</v>
      </c>
      <c r="G402" s="19">
        <f t="shared" si="4"/>
        <v>89.12725630665156</v>
      </c>
      <c r="H402" s="1"/>
    </row>
  </sheetData>
  <sheetProtection/>
  <mergeCells count="161">
    <mergeCell ref="B393:B397"/>
    <mergeCell ref="C393:C396"/>
    <mergeCell ref="B398:B401"/>
    <mergeCell ref="C398:C401"/>
    <mergeCell ref="B378:B382"/>
    <mergeCell ref="C378:C381"/>
    <mergeCell ref="B383:B387"/>
    <mergeCell ref="C383:C386"/>
    <mergeCell ref="B388:B392"/>
    <mergeCell ref="C388:C391"/>
    <mergeCell ref="B363:B367"/>
    <mergeCell ref="C363:C366"/>
    <mergeCell ref="B368:B372"/>
    <mergeCell ref="C368:C371"/>
    <mergeCell ref="B373:B377"/>
    <mergeCell ref="C373:C376"/>
    <mergeCell ref="B348:B352"/>
    <mergeCell ref="C348:C351"/>
    <mergeCell ref="B353:B357"/>
    <mergeCell ref="C353:C356"/>
    <mergeCell ref="B358:B362"/>
    <mergeCell ref="C358:C361"/>
    <mergeCell ref="B333:B337"/>
    <mergeCell ref="C333:C336"/>
    <mergeCell ref="B338:B342"/>
    <mergeCell ref="C338:C341"/>
    <mergeCell ref="B343:B347"/>
    <mergeCell ref="C343:C346"/>
    <mergeCell ref="B318:B322"/>
    <mergeCell ref="C318:C321"/>
    <mergeCell ref="B323:B327"/>
    <mergeCell ref="C323:C326"/>
    <mergeCell ref="B328:B332"/>
    <mergeCell ref="C328:C331"/>
    <mergeCell ref="B303:B307"/>
    <mergeCell ref="C303:C306"/>
    <mergeCell ref="B308:B312"/>
    <mergeCell ref="C308:C311"/>
    <mergeCell ref="B313:B317"/>
    <mergeCell ref="C313:C316"/>
    <mergeCell ref="B288:B292"/>
    <mergeCell ref="C288:C291"/>
    <mergeCell ref="B293:B297"/>
    <mergeCell ref="C293:C296"/>
    <mergeCell ref="B298:B302"/>
    <mergeCell ref="C298:C301"/>
    <mergeCell ref="B273:B277"/>
    <mergeCell ref="C273:C276"/>
    <mergeCell ref="B278:B282"/>
    <mergeCell ref="C278:C281"/>
    <mergeCell ref="B283:B287"/>
    <mergeCell ref="C283:C286"/>
    <mergeCell ref="B258:B262"/>
    <mergeCell ref="C258:C261"/>
    <mergeCell ref="B263:B267"/>
    <mergeCell ref="C263:C266"/>
    <mergeCell ref="B268:B272"/>
    <mergeCell ref="C268:C271"/>
    <mergeCell ref="B243:B247"/>
    <mergeCell ref="C243:C246"/>
    <mergeCell ref="B248:B252"/>
    <mergeCell ref="C248:C251"/>
    <mergeCell ref="B253:B257"/>
    <mergeCell ref="C253:C256"/>
    <mergeCell ref="B228:B232"/>
    <mergeCell ref="C228:C231"/>
    <mergeCell ref="B233:B237"/>
    <mergeCell ref="C233:C236"/>
    <mergeCell ref="B238:B242"/>
    <mergeCell ref="C238:C241"/>
    <mergeCell ref="B213:B217"/>
    <mergeCell ref="C213:C216"/>
    <mergeCell ref="B218:B222"/>
    <mergeCell ref="C218:C221"/>
    <mergeCell ref="B223:B227"/>
    <mergeCell ref="C223:C226"/>
    <mergeCell ref="B198:B202"/>
    <mergeCell ref="C198:C201"/>
    <mergeCell ref="B203:B207"/>
    <mergeCell ref="C203:C206"/>
    <mergeCell ref="B208:B212"/>
    <mergeCell ref="C208:C211"/>
    <mergeCell ref="B183:B187"/>
    <mergeCell ref="C183:C186"/>
    <mergeCell ref="B188:B192"/>
    <mergeCell ref="C188:C191"/>
    <mergeCell ref="B193:B197"/>
    <mergeCell ref="C193:C196"/>
    <mergeCell ref="B168:B172"/>
    <mergeCell ref="C168:C171"/>
    <mergeCell ref="B173:B177"/>
    <mergeCell ref="C173:C176"/>
    <mergeCell ref="B178:B182"/>
    <mergeCell ref="C178:C181"/>
    <mergeCell ref="B153:B157"/>
    <mergeCell ref="C153:C156"/>
    <mergeCell ref="B158:B162"/>
    <mergeCell ref="C158:C161"/>
    <mergeCell ref="B163:B167"/>
    <mergeCell ref="C163:C166"/>
    <mergeCell ref="B138:B142"/>
    <mergeCell ref="C138:C141"/>
    <mergeCell ref="B143:B147"/>
    <mergeCell ref="C143:C146"/>
    <mergeCell ref="B148:B152"/>
    <mergeCell ref="C148:C151"/>
    <mergeCell ref="B123:B127"/>
    <mergeCell ref="C123:C126"/>
    <mergeCell ref="B128:B132"/>
    <mergeCell ref="C128:C131"/>
    <mergeCell ref="B133:B137"/>
    <mergeCell ref="C133:C136"/>
    <mergeCell ref="B108:B112"/>
    <mergeCell ref="C108:C111"/>
    <mergeCell ref="B113:B117"/>
    <mergeCell ref="C113:C116"/>
    <mergeCell ref="B118:B122"/>
    <mergeCell ref="C118:C121"/>
    <mergeCell ref="B93:B97"/>
    <mergeCell ref="C93:C96"/>
    <mergeCell ref="B98:B102"/>
    <mergeCell ref="C98:C101"/>
    <mergeCell ref="B103:B107"/>
    <mergeCell ref="C103:C106"/>
    <mergeCell ref="B78:B82"/>
    <mergeCell ref="C78:C81"/>
    <mergeCell ref="B83:B87"/>
    <mergeCell ref="C83:C86"/>
    <mergeCell ref="B88:B92"/>
    <mergeCell ref="C88:C91"/>
    <mergeCell ref="B63:B67"/>
    <mergeCell ref="C63:C66"/>
    <mergeCell ref="B68:B72"/>
    <mergeCell ref="C68:C71"/>
    <mergeCell ref="B73:B77"/>
    <mergeCell ref="C73:C76"/>
    <mergeCell ref="B48:B52"/>
    <mergeCell ref="C48:C51"/>
    <mergeCell ref="B53:B57"/>
    <mergeCell ref="C53:C56"/>
    <mergeCell ref="B58:B62"/>
    <mergeCell ref="C58:C61"/>
    <mergeCell ref="B33:B37"/>
    <mergeCell ref="C33:C36"/>
    <mergeCell ref="B38:B42"/>
    <mergeCell ref="C38:C41"/>
    <mergeCell ref="B43:B47"/>
    <mergeCell ref="C43:C46"/>
    <mergeCell ref="B18:B22"/>
    <mergeCell ref="C18:C21"/>
    <mergeCell ref="B23:B27"/>
    <mergeCell ref="C23:C26"/>
    <mergeCell ref="B28:B32"/>
    <mergeCell ref="C28:C31"/>
    <mergeCell ref="B1:G1"/>
    <mergeCell ref="B3:B7"/>
    <mergeCell ref="C3:C6"/>
    <mergeCell ref="B8:B12"/>
    <mergeCell ref="C8:C11"/>
    <mergeCell ref="B13:B17"/>
    <mergeCell ref="C13:C16"/>
  </mergeCells>
  <printOptions/>
  <pageMargins left="0.3937007874015748" right="0.1968503937007874" top="0.3937007874015748" bottom="0.3937007874015748" header="0.3937007874015748" footer="0.3937007874015748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Кожемякова А.Ю.</dc:creator>
  <cp:keywords/>
  <dc:description/>
  <cp:lastModifiedBy>Кожемякова А.Ю.</cp:lastModifiedBy>
  <cp:lastPrinted>2019-03-14T15:03:06Z</cp:lastPrinted>
  <dcterms:created xsi:type="dcterms:W3CDTF">2018-08-01T11:06:55Z</dcterms:created>
  <dcterms:modified xsi:type="dcterms:W3CDTF">2019-03-25T05:56:21Z</dcterms:modified>
  <cp:category/>
  <cp:version/>
  <cp:contentType/>
  <cp:contentStatus/>
</cp:coreProperties>
</file>